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iti Sarah Sofiyah\Desktop\Accreditation\"/>
    </mc:Choice>
  </mc:AlternateContent>
  <xr:revisionPtr revIDLastSave="0" documentId="13_ncr:1_{F6D2B112-BF92-4FA1-A71B-FE01D0E6B335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" roundtripDataSignature="AMtx7miZB3dk+gwooNid+tGq6NJK4hdoTg=="/>
    </ext>
  </extLst>
</workbook>
</file>

<file path=xl/calcChain.xml><?xml version="1.0" encoding="utf-8"?>
<calcChain xmlns="http://schemas.openxmlformats.org/spreadsheetml/2006/main">
  <c r="C73" i="1" l="1"/>
  <c r="A73" i="1"/>
  <c r="C67" i="1"/>
  <c r="B67" i="1"/>
  <c r="A67" i="1"/>
  <c r="B73" i="1" l="1"/>
  <c r="C68" i="1" l="1"/>
  <c r="C62" i="1"/>
  <c r="A62" i="1"/>
  <c r="B62" i="1"/>
  <c r="A56" i="1" l="1"/>
  <c r="C74" i="1" l="1"/>
  <c r="F9" i="1" l="1"/>
  <c r="C63" i="1"/>
  <c r="F6" i="1" s="1"/>
  <c r="B56" i="1" l="1"/>
  <c r="C56" i="1"/>
  <c r="B27" i="1"/>
  <c r="C27" i="1"/>
  <c r="A27" i="1"/>
  <c r="C57" i="1" l="1"/>
  <c r="C28" i="1"/>
  <c r="F4" i="1" s="1"/>
  <c r="F7" i="1" l="1"/>
  <c r="F8" i="1" l="1"/>
  <c r="F5" i="1"/>
  <c r="F10" i="1" s="1"/>
</calcChain>
</file>

<file path=xl/sharedStrings.xml><?xml version="1.0" encoding="utf-8"?>
<sst xmlns="http://schemas.openxmlformats.org/spreadsheetml/2006/main" count="116" uniqueCount="98">
  <si>
    <t>Total Application for COVID19 Safety Accreditation Programme</t>
  </si>
  <si>
    <t>1a) Total Approved (with YB Signature)</t>
  </si>
  <si>
    <t>Complete Accreditated</t>
  </si>
  <si>
    <t>1. Bayview Beach Resort</t>
  </si>
  <si>
    <t>1. Entopia</t>
  </si>
  <si>
    <t>1. Plaza Gurney</t>
  </si>
  <si>
    <t>2. Escape</t>
  </si>
  <si>
    <t>2. Queensbay Mall</t>
  </si>
  <si>
    <t>3. ParkRoyal</t>
  </si>
  <si>
    <t>4. Shangri-la's Rasa Sayang Resort</t>
  </si>
  <si>
    <t>5. Golden Sands Resort</t>
  </si>
  <si>
    <t>TOTAL APPLICATION FOR COVID19 SAFETY ACCREDITATION PROGRAMME</t>
  </si>
  <si>
    <t>6. Hompton By The Beach</t>
  </si>
  <si>
    <t>7. G Hotel</t>
  </si>
  <si>
    <t>NO.</t>
  </si>
  <si>
    <t>DESCRIPTION</t>
  </si>
  <si>
    <t>TOTAL</t>
  </si>
  <si>
    <t>8. Evergreen Laurel Hotel</t>
  </si>
  <si>
    <t>1a)</t>
  </si>
  <si>
    <t>9. Cititel Penang</t>
  </si>
  <si>
    <t>Signed but pending accreditation ceremony</t>
  </si>
  <si>
    <t xml:space="preserve">10. Sunway George Town </t>
  </si>
  <si>
    <t>1b)</t>
  </si>
  <si>
    <t>Pending Inspection</t>
  </si>
  <si>
    <t>11. Mei Hotel</t>
  </si>
  <si>
    <t>Pending Improvements</t>
  </si>
  <si>
    <t>12. Eastern &amp; Oriental Hotel</t>
  </si>
  <si>
    <t xml:space="preserve">Pending Approval by YB </t>
  </si>
  <si>
    <t>13. Hotel Neo+ Penang</t>
  </si>
  <si>
    <t>1c)</t>
  </si>
  <si>
    <t>Places put on hold</t>
  </si>
  <si>
    <t>14. Savv Hotel</t>
  </si>
  <si>
    <t xml:space="preserve">Overall Total </t>
  </si>
  <si>
    <t>15. Bayview Hotel Georgetown</t>
  </si>
  <si>
    <t>16. Eastin Hotel Penang</t>
  </si>
  <si>
    <t>17. Equatorial Hotel</t>
  </si>
  <si>
    <t>18. Olive Tree Hotel</t>
  </si>
  <si>
    <t>19. Iconic Hotel</t>
  </si>
  <si>
    <t>20. Grand Orient Hotel</t>
  </si>
  <si>
    <t>21. Sunway Seberang Jaya</t>
  </si>
  <si>
    <t>22. The Light Hotel</t>
  </si>
  <si>
    <t xml:space="preserve">Signed but pending for accreditation ceremony </t>
  </si>
  <si>
    <t>Hotels</t>
  </si>
  <si>
    <t>Attractions</t>
  </si>
  <si>
    <t>1. Cititel Express Penang</t>
  </si>
  <si>
    <t>1. The Habitat Penang Hill</t>
  </si>
  <si>
    <t>1. Design Village</t>
  </si>
  <si>
    <t>2. The Wembley</t>
  </si>
  <si>
    <t>3. Ropewalk Piazza Hotel (PHC Hotel)</t>
  </si>
  <si>
    <t>4. Hutton Central Hotel (PHC Hotel)</t>
  </si>
  <si>
    <t>5. Macalister Hotel (PHC Hotel)</t>
  </si>
  <si>
    <t>6. Berjaya Hotel</t>
  </si>
  <si>
    <t>7. Jen Hotel</t>
  </si>
  <si>
    <t>8. Campbell House Penang</t>
  </si>
  <si>
    <t>9. The Prestige Hotel</t>
  </si>
  <si>
    <t>10. Red  Rock Hotel</t>
  </si>
  <si>
    <t>11. M Summit 191</t>
  </si>
  <si>
    <t>12. Travelodge Georgetown</t>
  </si>
  <si>
    <t>1b. Total Pending</t>
  </si>
  <si>
    <t>Pending for inspections</t>
  </si>
  <si>
    <t>Pending for Updates on Improvements</t>
  </si>
  <si>
    <t>Pending for Approval by YB ( improved but not sign)</t>
  </si>
  <si>
    <t>Categories</t>
  </si>
  <si>
    <t>1. China House</t>
  </si>
  <si>
    <t>F&amp;B Outlet</t>
  </si>
  <si>
    <t>F&amp;B Outlet - sent 18th July 
2020</t>
  </si>
  <si>
    <t xml:space="preserve">Heritage Site/Attraction </t>
  </si>
  <si>
    <t>No MBPP License as it registered under Trust Act Incorporated</t>
  </si>
  <si>
    <t>Places that put on hold</t>
  </si>
  <si>
    <t>2. Gurney Paragon Mall</t>
  </si>
  <si>
    <t>1c) Locations that put on hold</t>
  </si>
  <si>
    <t>3. Teddyville Museum Sdn Bhd</t>
  </si>
  <si>
    <t>2. DoubleTree Resort by Hilton Penang</t>
  </si>
  <si>
    <t>2 David Brown's Restaurant 
and Tea Terraces</t>
  </si>
  <si>
    <t>14. Ixora Hotel</t>
  </si>
  <si>
    <t>Remarks</t>
  </si>
  <si>
    <t>15. Cheong Fatt Tze Mansion</t>
  </si>
  <si>
    <t>13. Areca Hotel Penang</t>
  </si>
  <si>
    <t xml:space="preserve">2. Khoo Kongsi </t>
  </si>
  <si>
    <r>
      <rPr>
        <b/>
        <sz val="12"/>
        <color theme="1"/>
        <rFont val="Calibri"/>
        <family val="2"/>
      </rPr>
      <t>TOTAL</t>
    </r>
    <r>
      <rPr>
        <sz val="12"/>
        <color theme="1"/>
        <rFont val="Calibri"/>
        <family val="2"/>
      </rPr>
      <t xml:space="preserve"> </t>
    </r>
  </si>
  <si>
    <t>Shopping Malls &amp; Retail Outlets</t>
  </si>
  <si>
    <t>16. The Royale Chulan</t>
  </si>
  <si>
    <t>17. U Hotel</t>
  </si>
  <si>
    <t xml:space="preserve">18. Lexis Suite Penang </t>
  </si>
  <si>
    <t>19. The Edison Hotel</t>
  </si>
  <si>
    <t>20. Galaxy Hotel</t>
  </si>
  <si>
    <t>21. Lone Pine Hotel</t>
  </si>
  <si>
    <t>3. Sunway Carnival Mall</t>
  </si>
  <si>
    <t>4. Juru Auto City</t>
  </si>
  <si>
    <t>3. The Top</t>
  </si>
  <si>
    <t xml:space="preserve">4. Penang Hill Corporation </t>
  </si>
  <si>
    <t>22. Mercure Penang Beach</t>
  </si>
  <si>
    <t>23. Courtyard by Marriot Penang</t>
  </si>
  <si>
    <t>24.Kimberly Hotel George Town</t>
  </si>
  <si>
    <t xml:space="preserve">25. Vouk Hotel </t>
  </si>
  <si>
    <t xml:space="preserve">1. IKEA Batu Kawan </t>
  </si>
  <si>
    <t>2. Wang's Hotel @ Gurney Drive</t>
  </si>
  <si>
    <t>1. Wang's Heritage Hotel @ Deluxcious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</si>
</sst>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rgb="FF1F3864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9E5ECE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1" fillId="0" borderId="20" xfId="0" applyFont="1" applyBorder="1" applyAlignment="1">
      <alignment vertical="top"/>
    </xf>
    <xf numFmtId="0" fontId="1" fillId="0" borderId="20" xfId="0" applyFont="1" applyBorder="1" applyAlignment="1">
      <alignment vertical="center"/>
    </xf>
    <xf numFmtId="0" fontId="1" fillId="0" borderId="34" xfId="0" applyFont="1" applyBorder="1" applyAlignment="1">
      <alignment vertical="top"/>
    </xf>
    <xf numFmtId="0" fontId="1" fillId="0" borderId="33" xfId="0" applyFont="1" applyBorder="1"/>
    <xf numFmtId="0" fontId="1" fillId="0" borderId="15" xfId="0" applyFont="1" applyBorder="1"/>
    <xf numFmtId="0" fontId="1" fillId="0" borderId="5" xfId="0" applyFont="1" applyBorder="1"/>
    <xf numFmtId="0" fontId="1" fillId="0" borderId="0" xfId="0" applyFont="1"/>
    <xf numFmtId="0" fontId="1" fillId="0" borderId="20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20" xfId="0" applyFont="1" applyBorder="1"/>
    <xf numFmtId="0" fontId="1" fillId="2" borderId="9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0" fontId="1" fillId="4" borderId="9" xfId="0" applyFont="1" applyFill="1" applyBorder="1"/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/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center" vertical="center"/>
    </xf>
    <xf numFmtId="0" fontId="1" fillId="6" borderId="9" xfId="0" applyFont="1" applyFill="1" applyBorder="1"/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22" xfId="0" applyFont="1" applyBorder="1"/>
    <xf numFmtId="0" fontId="2" fillId="0" borderId="29" xfId="0" applyFont="1" applyBorder="1" applyAlignment="1">
      <alignment horizontal="right"/>
    </xf>
    <xf numFmtId="0" fontId="2" fillId="0" borderId="28" xfId="0" applyFont="1" applyBorder="1" applyAlignment="1">
      <alignment horizontal="center"/>
    </xf>
    <xf numFmtId="0" fontId="1" fillId="0" borderId="21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9" xfId="0" applyFont="1" applyBorder="1"/>
    <xf numFmtId="0" fontId="1" fillId="0" borderId="15" xfId="0" applyFont="1" applyBorder="1" applyAlignment="1">
      <alignment vertical="top"/>
    </xf>
    <xf numFmtId="0" fontId="1" fillId="0" borderId="4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0" fontId="1" fillId="0" borderId="9" xfId="0" applyFont="1" applyBorder="1"/>
    <xf numFmtId="0" fontId="2" fillId="0" borderId="30" xfId="0" applyFont="1" applyBorder="1" applyAlignment="1">
      <alignment horizontal="center"/>
    </xf>
    <xf numFmtId="0" fontId="1" fillId="0" borderId="0" xfId="0" applyFont="1" applyAlignment="1"/>
    <xf numFmtId="0" fontId="2" fillId="0" borderId="3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" fillId="0" borderId="17" xfId="0" applyFont="1" applyBorder="1" applyAlignme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1" fillId="0" borderId="0" xfId="0" applyFont="1" applyBorder="1" applyAlignment="1"/>
    <xf numFmtId="0" fontId="2" fillId="0" borderId="31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2" fillId="6" borderId="32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wrapText="1"/>
    </xf>
    <xf numFmtId="0" fontId="1" fillId="0" borderId="2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/>
    <xf numFmtId="0" fontId="1" fillId="0" borderId="20" xfId="0" applyFont="1" applyBorder="1" applyAlignment="1">
      <alignment vertical="top" wrapText="1"/>
    </xf>
    <xf numFmtId="0" fontId="1" fillId="0" borderId="36" xfId="0" applyFont="1" applyBorder="1"/>
    <xf numFmtId="0" fontId="1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 wrapText="1"/>
    </xf>
    <xf numFmtId="0" fontId="1" fillId="0" borderId="34" xfId="0" applyFont="1" applyBorder="1" applyAlignment="1">
      <alignment horizontal="left"/>
    </xf>
    <xf numFmtId="0" fontId="1" fillId="0" borderId="0" xfId="0" applyFont="1" applyAlignment="1"/>
    <xf numFmtId="0" fontId="2" fillId="0" borderId="18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2" fillId="0" borderId="24" xfId="0" applyFont="1" applyBorder="1" applyAlignment="1">
      <alignment horizontal="center" wrapText="1"/>
    </xf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19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1" fillId="0" borderId="19" xfId="0" applyFont="1" applyBorder="1" applyAlignment="1">
      <alignment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0" xfId="0" applyFont="1" applyAlignment="1"/>
    <xf numFmtId="0" fontId="2" fillId="0" borderId="7" xfId="0" applyFont="1" applyBorder="1" applyAlignment="1">
      <alignment horizontal="center" vertical="top"/>
    </xf>
    <xf numFmtId="0" fontId="1" fillId="0" borderId="31" xfId="0" applyFont="1" applyBorder="1" applyAlignment="1"/>
    <xf numFmtId="0" fontId="1" fillId="0" borderId="0" xfId="0" applyFont="1" applyAlignment="1"/>
    <xf numFmtId="0" fontId="2" fillId="0" borderId="43" xfId="0" applyFont="1" applyBorder="1" applyAlignment="1">
      <alignment horizontal="center" vertical="top"/>
    </xf>
    <xf numFmtId="0" fontId="1" fillId="0" borderId="0" xfId="0" applyFont="1" applyAlignment="1"/>
    <xf numFmtId="0" fontId="2" fillId="0" borderId="2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/>
    <xf numFmtId="0" fontId="2" fillId="2" borderId="9" xfId="0" applyFont="1" applyFill="1" applyBorder="1" applyAlignment="1">
      <alignment horizontal="center"/>
    </xf>
    <xf numFmtId="0" fontId="5" fillId="0" borderId="13" xfId="0" applyFont="1" applyBorder="1"/>
    <xf numFmtId="0" fontId="5" fillId="0" borderId="11" xfId="0" applyFont="1" applyBorder="1"/>
    <xf numFmtId="0" fontId="2" fillId="3" borderId="3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2" fillId="7" borderId="29" xfId="0" applyFont="1" applyFill="1" applyBorder="1" applyAlignment="1">
      <alignment horizontal="center"/>
    </xf>
    <xf numFmtId="0" fontId="4" fillId="8" borderId="22" xfId="0" applyFont="1" applyFill="1" applyBorder="1" applyAlignment="1">
      <alignment horizontal="center"/>
    </xf>
    <xf numFmtId="0" fontId="4" fillId="8" borderId="23" xfId="0" applyFont="1" applyFill="1" applyBorder="1" applyAlignment="1">
      <alignment horizontal="center"/>
    </xf>
    <xf numFmtId="0" fontId="4" fillId="8" borderId="2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6"/>
  <sheetViews>
    <sheetView tabSelected="1" topLeftCell="A55" zoomScale="85" zoomScaleNormal="85" workbookViewId="0">
      <selection activeCell="C74" sqref="C74"/>
    </sheetView>
  </sheetViews>
  <sheetFormatPr defaultColWidth="12.58203125" defaultRowHeight="15" customHeight="1" x14ac:dyDescent="0.35"/>
  <cols>
    <col min="1" max="1" width="33.75" style="46" bestFit="1" customWidth="1"/>
    <col min="2" max="2" width="26.58203125" style="46" bestFit="1" customWidth="1"/>
    <col min="3" max="3" width="52.5" style="46" customWidth="1"/>
    <col min="4" max="4" width="7" style="46" customWidth="1"/>
    <col min="5" max="5" width="37.75" style="46" bestFit="1" customWidth="1"/>
    <col min="6" max="6" width="19.58203125" style="46" customWidth="1"/>
    <col min="7" max="7" width="14.25" style="46" customWidth="1"/>
    <col min="8" max="25" width="7.58203125" style="46" customWidth="1"/>
    <col min="26" max="16384" width="12.58203125" style="46"/>
  </cols>
  <sheetData>
    <row r="1" spans="1:8" ht="16" thickBot="1" x14ac:dyDescent="0.4">
      <c r="A1" s="102" t="s">
        <v>0</v>
      </c>
      <c r="B1" s="103"/>
      <c r="C1" s="103"/>
    </row>
    <row r="2" spans="1:8" ht="16" thickBot="1" x14ac:dyDescent="0.4">
      <c r="A2" s="113" t="s">
        <v>1</v>
      </c>
      <c r="B2" s="114"/>
      <c r="C2" s="115"/>
      <c r="D2" s="107" t="s">
        <v>11</v>
      </c>
      <c r="E2" s="108"/>
      <c r="F2" s="109"/>
    </row>
    <row r="3" spans="1:8" ht="16" thickBot="1" x14ac:dyDescent="0.4">
      <c r="A3" s="104" t="s">
        <v>2</v>
      </c>
      <c r="B3" s="105"/>
      <c r="C3" s="106"/>
      <c r="D3" s="51" t="s">
        <v>14</v>
      </c>
      <c r="E3" s="52" t="s">
        <v>15</v>
      </c>
      <c r="F3" s="51" t="s">
        <v>16</v>
      </c>
    </row>
    <row r="4" spans="1:8" ht="16" thickBot="1" x14ac:dyDescent="0.4">
      <c r="A4" s="47" t="s">
        <v>42</v>
      </c>
      <c r="B4" s="48" t="s">
        <v>43</v>
      </c>
      <c r="C4" s="49" t="s">
        <v>80</v>
      </c>
      <c r="D4" s="14" t="s">
        <v>18</v>
      </c>
      <c r="E4" s="15" t="s">
        <v>2</v>
      </c>
      <c r="F4" s="16">
        <f>C28</f>
        <v>27</v>
      </c>
      <c r="G4" s="9"/>
    </row>
    <row r="5" spans="1:8" ht="16" thickBot="1" x14ac:dyDescent="0.4">
      <c r="A5" s="6" t="s">
        <v>3</v>
      </c>
      <c r="B5" s="7" t="s">
        <v>4</v>
      </c>
      <c r="C5" s="8" t="s">
        <v>5</v>
      </c>
      <c r="D5" s="17"/>
      <c r="E5" s="18" t="s">
        <v>20</v>
      </c>
      <c r="F5" s="19">
        <f>C57</f>
        <v>33</v>
      </c>
      <c r="G5" s="9"/>
    </row>
    <row r="6" spans="1:8" ht="15.5" x14ac:dyDescent="0.35">
      <c r="A6" s="10" t="s">
        <v>72</v>
      </c>
      <c r="B6" s="11" t="s">
        <v>6</v>
      </c>
      <c r="C6" s="11" t="s">
        <v>7</v>
      </c>
      <c r="D6" s="20" t="s">
        <v>22</v>
      </c>
      <c r="E6" s="21" t="s">
        <v>23</v>
      </c>
      <c r="F6" s="16">
        <f>C63</f>
        <v>0</v>
      </c>
      <c r="G6" s="9"/>
      <c r="H6" s="9"/>
    </row>
    <row r="7" spans="1:8" ht="15.5" x14ac:dyDescent="0.35">
      <c r="A7" s="4" t="s">
        <v>8</v>
      </c>
      <c r="B7" s="12" t="s">
        <v>71</v>
      </c>
      <c r="C7" s="50"/>
      <c r="D7" s="22"/>
      <c r="E7" s="21" t="s">
        <v>25</v>
      </c>
      <c r="F7" s="16">
        <f>C68</f>
        <v>0</v>
      </c>
      <c r="H7" s="9"/>
    </row>
    <row r="8" spans="1:8" ht="16" thickBot="1" x14ac:dyDescent="0.4">
      <c r="A8" s="4" t="s">
        <v>9</v>
      </c>
      <c r="B8" s="2"/>
      <c r="C8" s="2"/>
      <c r="D8" s="17"/>
      <c r="E8" s="23" t="s">
        <v>27</v>
      </c>
      <c r="F8" s="24">
        <f>C74</f>
        <v>3</v>
      </c>
    </row>
    <row r="9" spans="1:8" ht="16" thickBot="1" x14ac:dyDescent="0.4">
      <c r="A9" s="13" t="s">
        <v>10</v>
      </c>
      <c r="B9" s="2"/>
      <c r="C9" s="2"/>
      <c r="D9" s="25" t="s">
        <v>29</v>
      </c>
      <c r="E9" s="26" t="s">
        <v>30</v>
      </c>
      <c r="F9" s="27">
        <f>C79</f>
        <v>2</v>
      </c>
    </row>
    <row r="10" spans="1:8" ht="16" thickBot="1" x14ac:dyDescent="0.4">
      <c r="A10" s="13" t="s">
        <v>12</v>
      </c>
      <c r="B10" s="2"/>
      <c r="C10" s="2"/>
      <c r="D10" s="28"/>
      <c r="E10" s="29" t="s">
        <v>32</v>
      </c>
      <c r="F10" s="30">
        <f>SUM(F4:F5:F6:F7:F8:F9)</f>
        <v>65</v>
      </c>
    </row>
    <row r="11" spans="1:8" ht="15.5" x14ac:dyDescent="0.35">
      <c r="A11" s="4" t="s">
        <v>13</v>
      </c>
      <c r="B11" s="2"/>
      <c r="C11" s="2"/>
    </row>
    <row r="12" spans="1:8" ht="15.5" x14ac:dyDescent="0.35">
      <c r="A12" s="4" t="s">
        <v>17</v>
      </c>
      <c r="B12" s="2"/>
      <c r="C12" s="2"/>
    </row>
    <row r="13" spans="1:8" ht="15.5" x14ac:dyDescent="0.35">
      <c r="A13" s="4" t="s">
        <v>19</v>
      </c>
      <c r="B13" s="2"/>
      <c r="C13" s="2"/>
    </row>
    <row r="14" spans="1:8" ht="15.5" x14ac:dyDescent="0.35">
      <c r="A14" s="13" t="s">
        <v>21</v>
      </c>
      <c r="B14" s="2"/>
      <c r="C14" s="2"/>
    </row>
    <row r="15" spans="1:8" ht="15.5" x14ac:dyDescent="0.35">
      <c r="A15" s="13" t="s">
        <v>24</v>
      </c>
      <c r="B15" s="2"/>
      <c r="C15" s="2"/>
    </row>
    <row r="16" spans="1:8" ht="15.5" x14ac:dyDescent="0.35">
      <c r="A16" s="13" t="s">
        <v>26</v>
      </c>
      <c r="B16" s="2"/>
      <c r="C16" s="2"/>
    </row>
    <row r="17" spans="1:3" ht="15.5" x14ac:dyDescent="0.35">
      <c r="A17" s="4" t="s">
        <v>28</v>
      </c>
      <c r="B17" s="2"/>
      <c r="C17" s="2"/>
    </row>
    <row r="18" spans="1:3" ht="15.5" x14ac:dyDescent="0.35">
      <c r="A18" s="13" t="s">
        <v>31</v>
      </c>
      <c r="B18" s="2"/>
      <c r="C18" s="2"/>
    </row>
    <row r="19" spans="1:3" ht="15.5" x14ac:dyDescent="0.35">
      <c r="A19" s="13" t="s">
        <v>33</v>
      </c>
      <c r="B19" s="2"/>
      <c r="C19" s="2"/>
    </row>
    <row r="20" spans="1:3" ht="15.75" customHeight="1" x14ac:dyDescent="0.35">
      <c r="A20" s="13" t="s">
        <v>34</v>
      </c>
      <c r="B20" s="2"/>
      <c r="C20" s="2"/>
    </row>
    <row r="21" spans="1:3" ht="15.75" customHeight="1" x14ac:dyDescent="0.35">
      <c r="A21" s="13" t="s">
        <v>35</v>
      </c>
      <c r="B21" s="2"/>
      <c r="C21" s="2"/>
    </row>
    <row r="22" spans="1:3" ht="15.75" customHeight="1" x14ac:dyDescent="0.35">
      <c r="A22" s="13" t="s">
        <v>36</v>
      </c>
      <c r="B22" s="2"/>
      <c r="C22" s="2"/>
    </row>
    <row r="23" spans="1:3" ht="15.75" customHeight="1" x14ac:dyDescent="0.35">
      <c r="A23" s="13" t="s">
        <v>37</v>
      </c>
      <c r="B23" s="2"/>
      <c r="C23" s="2"/>
    </row>
    <row r="24" spans="1:3" ht="15.75" customHeight="1" x14ac:dyDescent="0.35">
      <c r="A24" s="13" t="s">
        <v>38</v>
      </c>
      <c r="B24" s="2"/>
      <c r="C24" s="2"/>
    </row>
    <row r="25" spans="1:3" ht="15.75" customHeight="1" x14ac:dyDescent="0.35">
      <c r="A25" s="13" t="s">
        <v>39</v>
      </c>
      <c r="B25" s="2"/>
      <c r="C25" s="2"/>
    </row>
    <row r="26" spans="1:3" ht="15.75" customHeight="1" thickBot="1" x14ac:dyDescent="0.4">
      <c r="A26" s="31" t="s">
        <v>40</v>
      </c>
      <c r="B26" s="2"/>
      <c r="C26" s="2"/>
    </row>
    <row r="27" spans="1:3" ht="15.75" customHeight="1" thickBot="1" x14ac:dyDescent="0.4">
      <c r="A27" s="32">
        <f>COUNTA(A5:A26)</f>
        <v>22</v>
      </c>
      <c r="B27" s="27">
        <f t="shared" ref="B27:C27" si="0">COUNTA(B5:B26)</f>
        <v>3</v>
      </c>
      <c r="C27" s="27">
        <f t="shared" si="0"/>
        <v>2</v>
      </c>
    </row>
    <row r="28" spans="1:3" ht="15.75" customHeight="1" thickBot="1" x14ac:dyDescent="0.4">
      <c r="A28" s="33"/>
      <c r="B28" s="34" t="s">
        <v>16</v>
      </c>
      <c r="C28" s="62">
        <f>SUM(A27:B27:C27)</f>
        <v>27</v>
      </c>
    </row>
    <row r="29" spans="1:3" ht="15.75" customHeight="1" thickBot="1" x14ac:dyDescent="0.4">
      <c r="A29" s="129" t="s">
        <v>41</v>
      </c>
      <c r="B29" s="130"/>
      <c r="C29" s="131"/>
    </row>
    <row r="30" spans="1:3" ht="16" thickBot="1" x14ac:dyDescent="0.4">
      <c r="A30" s="63" t="s">
        <v>42</v>
      </c>
      <c r="B30" s="64" t="s">
        <v>43</v>
      </c>
      <c r="C30" s="65" t="s">
        <v>80</v>
      </c>
    </row>
    <row r="31" spans="1:3" ht="15.75" customHeight="1" x14ac:dyDescent="0.35">
      <c r="A31" s="36" t="s">
        <v>44</v>
      </c>
      <c r="B31" s="37" t="s">
        <v>45</v>
      </c>
      <c r="C31" s="2" t="s">
        <v>46</v>
      </c>
    </row>
    <row r="32" spans="1:3" ht="15.75" customHeight="1" x14ac:dyDescent="0.35">
      <c r="A32" s="13" t="s">
        <v>47</v>
      </c>
      <c r="B32" s="1" t="s">
        <v>73</v>
      </c>
      <c r="C32" s="2" t="s">
        <v>69</v>
      </c>
    </row>
    <row r="33" spans="1:5" ht="15.75" customHeight="1" x14ac:dyDescent="0.35">
      <c r="A33" s="13" t="s">
        <v>48</v>
      </c>
      <c r="B33" s="13" t="s">
        <v>89</v>
      </c>
      <c r="C33" s="13" t="s">
        <v>87</v>
      </c>
    </row>
    <row r="34" spans="1:5" ht="15.75" customHeight="1" x14ac:dyDescent="0.35">
      <c r="A34" s="13" t="s">
        <v>49</v>
      </c>
      <c r="B34" s="44" t="s">
        <v>90</v>
      </c>
      <c r="C34" s="4" t="s">
        <v>88</v>
      </c>
    </row>
    <row r="35" spans="1:5" ht="15.75" customHeight="1" x14ac:dyDescent="0.35">
      <c r="A35" s="13" t="s">
        <v>50</v>
      </c>
      <c r="B35" s="2"/>
      <c r="C35" s="2"/>
    </row>
    <row r="36" spans="1:5" ht="15.75" customHeight="1" x14ac:dyDescent="0.35">
      <c r="A36" s="13" t="s">
        <v>51</v>
      </c>
      <c r="B36" s="2"/>
      <c r="C36" s="2"/>
    </row>
    <row r="37" spans="1:5" ht="15.75" customHeight="1" x14ac:dyDescent="0.35">
      <c r="A37" s="13" t="s">
        <v>52</v>
      </c>
      <c r="B37" s="2"/>
      <c r="C37" s="2"/>
    </row>
    <row r="38" spans="1:5" ht="15.75" customHeight="1" x14ac:dyDescent="0.35">
      <c r="A38" s="13" t="s">
        <v>53</v>
      </c>
      <c r="B38" s="2"/>
      <c r="C38" s="2"/>
    </row>
    <row r="39" spans="1:5" ht="15.75" customHeight="1" x14ac:dyDescent="0.35">
      <c r="A39" s="13" t="s">
        <v>54</v>
      </c>
      <c r="B39" s="2"/>
      <c r="C39" s="2"/>
    </row>
    <row r="40" spans="1:5" ht="15.75" customHeight="1" x14ac:dyDescent="0.35">
      <c r="A40" s="13" t="s">
        <v>55</v>
      </c>
      <c r="B40" s="2"/>
      <c r="C40" s="2"/>
    </row>
    <row r="41" spans="1:5" ht="15.75" customHeight="1" x14ac:dyDescent="0.35">
      <c r="A41" s="13" t="s">
        <v>56</v>
      </c>
      <c r="B41" s="2"/>
      <c r="C41" s="2"/>
      <c r="D41" s="54"/>
    </row>
    <row r="42" spans="1:5" ht="15.75" customHeight="1" x14ac:dyDescent="0.35">
      <c r="A42" s="13" t="s">
        <v>57</v>
      </c>
      <c r="B42" s="2"/>
      <c r="C42" s="2"/>
      <c r="D42" s="54"/>
      <c r="E42" s="54"/>
    </row>
    <row r="43" spans="1:5" ht="15.75" customHeight="1" x14ac:dyDescent="0.35">
      <c r="A43" s="13" t="s">
        <v>77</v>
      </c>
      <c r="B43" s="75"/>
      <c r="C43" s="2"/>
      <c r="D43" s="54"/>
      <c r="E43" s="54"/>
    </row>
    <row r="44" spans="1:5" ht="15.75" customHeight="1" x14ac:dyDescent="0.35">
      <c r="A44" s="13" t="s">
        <v>74</v>
      </c>
      <c r="B44" s="2"/>
      <c r="C44" s="2"/>
      <c r="D44" s="54"/>
      <c r="E44" s="54"/>
    </row>
    <row r="45" spans="1:5" ht="15.75" customHeight="1" x14ac:dyDescent="0.35">
      <c r="A45" s="74" t="s">
        <v>76</v>
      </c>
      <c r="B45" s="2"/>
      <c r="C45" s="2"/>
      <c r="D45" s="54"/>
      <c r="E45" s="54"/>
    </row>
    <row r="46" spans="1:5" s="73" customFormat="1" ht="15.75" customHeight="1" x14ac:dyDescent="0.35">
      <c r="A46" s="43" t="s">
        <v>81</v>
      </c>
      <c r="B46" s="2"/>
      <c r="C46" s="2"/>
      <c r="D46" s="54"/>
      <c r="E46" s="54"/>
    </row>
    <row r="47" spans="1:5" s="73" customFormat="1" ht="15.75" customHeight="1" x14ac:dyDescent="0.35">
      <c r="A47" s="43" t="s">
        <v>82</v>
      </c>
      <c r="B47" s="2"/>
      <c r="C47" s="2"/>
      <c r="D47" s="54"/>
      <c r="E47" s="54"/>
    </row>
    <row r="48" spans="1:5" s="73" customFormat="1" ht="15.75" customHeight="1" x14ac:dyDescent="0.35">
      <c r="A48" s="43" t="s">
        <v>83</v>
      </c>
      <c r="B48" s="2"/>
      <c r="C48" s="2"/>
      <c r="D48" s="54"/>
      <c r="E48" s="54"/>
    </row>
    <row r="49" spans="1:5" s="73" customFormat="1" ht="15.75" customHeight="1" x14ac:dyDescent="0.35">
      <c r="A49" s="2" t="s">
        <v>84</v>
      </c>
      <c r="B49" s="2"/>
      <c r="C49" s="2"/>
      <c r="D49" s="54"/>
      <c r="E49" s="54"/>
    </row>
    <row r="50" spans="1:5" s="73" customFormat="1" ht="15.75" customHeight="1" x14ac:dyDescent="0.35">
      <c r="A50" s="4" t="s">
        <v>85</v>
      </c>
      <c r="B50" s="2"/>
      <c r="C50" s="2"/>
      <c r="D50" s="54"/>
      <c r="E50" s="54"/>
    </row>
    <row r="51" spans="1:5" s="73" customFormat="1" ht="15.75" customHeight="1" x14ac:dyDescent="0.35">
      <c r="A51" s="5" t="s">
        <v>86</v>
      </c>
      <c r="B51" s="2"/>
      <c r="C51" s="2"/>
      <c r="D51" s="54"/>
      <c r="E51" s="54"/>
    </row>
    <row r="52" spans="1:5" s="79" customFormat="1" ht="15.75" customHeight="1" x14ac:dyDescent="0.35">
      <c r="A52" s="70" t="s">
        <v>91</v>
      </c>
      <c r="B52" s="2"/>
      <c r="C52" s="2"/>
      <c r="D52" s="54"/>
      <c r="E52" s="54"/>
    </row>
    <row r="53" spans="1:5" s="79" customFormat="1" ht="15.75" customHeight="1" x14ac:dyDescent="0.35">
      <c r="A53" s="78" t="s">
        <v>92</v>
      </c>
      <c r="B53" s="2"/>
      <c r="C53" s="2"/>
      <c r="D53" s="54"/>
      <c r="E53" s="54"/>
    </row>
    <row r="54" spans="1:5" s="79" customFormat="1" ht="15.75" customHeight="1" x14ac:dyDescent="0.35">
      <c r="A54" s="3" t="s">
        <v>93</v>
      </c>
      <c r="B54" s="2"/>
      <c r="C54" s="2"/>
      <c r="D54" s="54"/>
      <c r="E54" s="54"/>
    </row>
    <row r="55" spans="1:5" s="79" customFormat="1" ht="15.75" customHeight="1" thickBot="1" x14ac:dyDescent="0.4">
      <c r="A55" s="5" t="s">
        <v>94</v>
      </c>
      <c r="B55" s="2"/>
      <c r="C55" s="2"/>
      <c r="D55" s="54"/>
      <c r="E55" s="54"/>
    </row>
    <row r="56" spans="1:5" ht="15.75" customHeight="1" thickBot="1" x14ac:dyDescent="0.4">
      <c r="A56" s="76">
        <f>COUNTA(A31:A55)</f>
        <v>25</v>
      </c>
      <c r="B56" s="38">
        <f>COUNTA(B31:B45)</f>
        <v>4</v>
      </c>
      <c r="C56" s="38">
        <f>COUNTA(C31:C45)</f>
        <v>4</v>
      </c>
      <c r="D56" s="54"/>
      <c r="E56" s="54"/>
    </row>
    <row r="57" spans="1:5" ht="15.75" customHeight="1" thickBot="1" x14ac:dyDescent="0.4">
      <c r="A57" s="127" t="s">
        <v>79</v>
      </c>
      <c r="B57" s="128"/>
      <c r="C57" s="39">
        <f>SUM(A56:B56:C56)</f>
        <v>33</v>
      </c>
      <c r="D57" s="54"/>
      <c r="E57" s="54"/>
    </row>
    <row r="58" spans="1:5" ht="15.75" customHeight="1" thickBot="1" x14ac:dyDescent="0.4">
      <c r="A58" s="110" t="s">
        <v>58</v>
      </c>
      <c r="B58" s="111"/>
      <c r="C58" s="112"/>
      <c r="D58" s="54"/>
      <c r="E58" s="54"/>
    </row>
    <row r="59" spans="1:5" ht="15.75" customHeight="1" thickBot="1" x14ac:dyDescent="0.4">
      <c r="A59" s="124" t="s">
        <v>59</v>
      </c>
      <c r="B59" s="125"/>
      <c r="C59" s="126"/>
      <c r="D59" s="54"/>
      <c r="E59" s="54"/>
    </row>
    <row r="60" spans="1:5" ht="16" thickBot="1" x14ac:dyDescent="0.4">
      <c r="A60" s="80" t="s">
        <v>42</v>
      </c>
      <c r="B60" s="81" t="s">
        <v>43</v>
      </c>
      <c r="C60" s="82" t="s">
        <v>80</v>
      </c>
      <c r="D60" s="54"/>
      <c r="E60" s="54"/>
    </row>
    <row r="61" spans="1:5" ht="16" thickBot="1" x14ac:dyDescent="0.4">
      <c r="B61" s="85"/>
      <c r="C61" s="91"/>
      <c r="D61" s="54"/>
      <c r="E61" s="54"/>
    </row>
    <row r="62" spans="1:5" ht="16" thickBot="1" x14ac:dyDescent="0.4">
      <c r="A62" s="40">
        <f>COUNTA(A61)</f>
        <v>0</v>
      </c>
      <c r="B62" s="86">
        <f>COUNTA(B61:B61)</f>
        <v>0</v>
      </c>
      <c r="C62" s="88">
        <f>COUNTA(C61)</f>
        <v>0</v>
      </c>
      <c r="D62" s="54"/>
      <c r="E62" s="54"/>
    </row>
    <row r="63" spans="1:5" ht="15.75" customHeight="1" thickBot="1" x14ac:dyDescent="0.4">
      <c r="A63" s="120" t="s">
        <v>16</v>
      </c>
      <c r="B63" s="121"/>
      <c r="C63" s="35">
        <f>SUM(A62:B62:C62)</f>
        <v>0</v>
      </c>
      <c r="D63" s="54"/>
      <c r="E63" s="54"/>
    </row>
    <row r="64" spans="1:5" ht="15.75" customHeight="1" thickBot="1" x14ac:dyDescent="0.4">
      <c r="A64" s="116" t="s">
        <v>60</v>
      </c>
      <c r="B64" s="117"/>
      <c r="C64" s="118"/>
      <c r="D64" s="54"/>
      <c r="E64" s="54"/>
    </row>
    <row r="65" spans="1:7" ht="16" thickBot="1" x14ac:dyDescent="0.4">
      <c r="A65" s="55" t="s">
        <v>42</v>
      </c>
      <c r="B65" s="56" t="s">
        <v>43</v>
      </c>
      <c r="C65" s="57" t="s">
        <v>80</v>
      </c>
      <c r="D65" s="54"/>
      <c r="E65" s="54"/>
    </row>
    <row r="66" spans="1:7" s="92" customFormat="1" ht="16" thickBot="1" x14ac:dyDescent="0.4">
      <c r="B66" s="90"/>
      <c r="D66" s="54"/>
      <c r="E66" s="54"/>
    </row>
    <row r="67" spans="1:7" ht="15.75" customHeight="1" thickBot="1" x14ac:dyDescent="0.4">
      <c r="A67" s="40">
        <f>COUNTA(A66)</f>
        <v>0</v>
      </c>
      <c r="B67" s="41">
        <f>COUNTA(B66)</f>
        <v>0</v>
      </c>
      <c r="C67" s="42">
        <f>COUNTA(C66)</f>
        <v>0</v>
      </c>
      <c r="D67" s="54"/>
      <c r="E67" s="54"/>
    </row>
    <row r="68" spans="1:7" ht="15.75" customHeight="1" thickBot="1" x14ac:dyDescent="0.4">
      <c r="A68" s="122" t="s">
        <v>16</v>
      </c>
      <c r="B68" s="123"/>
      <c r="C68" s="35">
        <f>SUM(A67:C67)</f>
        <v>0</v>
      </c>
      <c r="D68" s="54"/>
      <c r="E68" s="54"/>
    </row>
    <row r="69" spans="1:7" ht="15.75" customHeight="1" thickBot="1" x14ac:dyDescent="0.4">
      <c r="A69" s="119" t="s">
        <v>61</v>
      </c>
      <c r="B69" s="117"/>
      <c r="C69" s="118"/>
    </row>
    <row r="70" spans="1:7" ht="16" thickBot="1" x14ac:dyDescent="0.4">
      <c r="A70" s="53" t="s">
        <v>42</v>
      </c>
      <c r="B70" s="53" t="s">
        <v>43</v>
      </c>
      <c r="C70" s="77" t="s">
        <v>80</v>
      </c>
    </row>
    <row r="71" spans="1:7" s="94" customFormat="1" ht="16" thickBot="1" x14ac:dyDescent="0.4">
      <c r="A71" s="83" t="s">
        <v>97</v>
      </c>
      <c r="B71" s="93"/>
      <c r="C71" s="87" t="s">
        <v>95</v>
      </c>
    </row>
    <row r="72" spans="1:7" s="89" customFormat="1" ht="16" thickBot="1" x14ac:dyDescent="0.4">
      <c r="A72" s="84" t="s">
        <v>96</v>
      </c>
      <c r="B72" s="93"/>
      <c r="C72" s="87"/>
    </row>
    <row r="73" spans="1:7" ht="15.75" customHeight="1" thickBot="1" x14ac:dyDescent="0.4">
      <c r="A73" s="42">
        <f>COUNTA(A71:A72)</f>
        <v>2</v>
      </c>
      <c r="B73" s="40">
        <f>COUNTA(B72:B72)</f>
        <v>0</v>
      </c>
      <c r="C73" s="61">
        <f>COUNTA(C71)</f>
        <v>1</v>
      </c>
    </row>
    <row r="74" spans="1:7" ht="15.75" customHeight="1" thickBot="1" x14ac:dyDescent="0.4">
      <c r="A74" s="100" t="s">
        <v>16</v>
      </c>
      <c r="B74" s="101"/>
      <c r="C74" s="45">
        <f>SUM(A73:B73:C73)</f>
        <v>3</v>
      </c>
    </row>
    <row r="75" spans="1:7" ht="15.75" customHeight="1" thickBot="1" x14ac:dyDescent="0.4">
      <c r="A75" s="97" t="s">
        <v>70</v>
      </c>
      <c r="B75" s="98"/>
      <c r="C75" s="99"/>
    </row>
    <row r="76" spans="1:7" ht="15.75" customHeight="1" thickBot="1" x14ac:dyDescent="0.4">
      <c r="A76" s="58" t="s">
        <v>68</v>
      </c>
      <c r="B76" s="59" t="s">
        <v>62</v>
      </c>
      <c r="C76" s="59" t="s">
        <v>75</v>
      </c>
      <c r="D76" s="69"/>
      <c r="E76" s="69"/>
      <c r="F76" s="69"/>
      <c r="G76" s="69"/>
    </row>
    <row r="77" spans="1:7" s="69" customFormat="1" ht="15.75" customHeight="1" x14ac:dyDescent="0.35">
      <c r="A77" s="66" t="s">
        <v>63</v>
      </c>
      <c r="B77" s="67" t="s">
        <v>64</v>
      </c>
      <c r="C77" s="68" t="s">
        <v>65</v>
      </c>
    </row>
    <row r="78" spans="1:7" s="69" customFormat="1" ht="16" thickBot="1" x14ac:dyDescent="0.4">
      <c r="A78" s="70" t="s">
        <v>78</v>
      </c>
      <c r="B78" s="71" t="s">
        <v>66</v>
      </c>
      <c r="C78" s="72" t="s">
        <v>67</v>
      </c>
    </row>
    <row r="79" spans="1:7" ht="15.75" customHeight="1" thickBot="1" x14ac:dyDescent="0.4">
      <c r="A79" s="95" t="s">
        <v>16</v>
      </c>
      <c r="B79" s="96"/>
      <c r="C79" s="60">
        <v>2</v>
      </c>
    </row>
    <row r="80" spans="1:7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mergeCells count="15">
    <mergeCell ref="D2:F2"/>
    <mergeCell ref="A58:C58"/>
    <mergeCell ref="A2:C2"/>
    <mergeCell ref="A64:C64"/>
    <mergeCell ref="A69:C69"/>
    <mergeCell ref="A63:B63"/>
    <mergeCell ref="A68:B68"/>
    <mergeCell ref="A59:C59"/>
    <mergeCell ref="A57:B57"/>
    <mergeCell ref="A29:C29"/>
    <mergeCell ref="A79:B79"/>
    <mergeCell ref="A75:C75"/>
    <mergeCell ref="A74:B74"/>
    <mergeCell ref="A1:C1"/>
    <mergeCell ref="A3:C3"/>
  </mergeCells>
  <pageMargins left="0.7" right="0.7" top="0.75" bottom="0.75" header="0" footer="0"/>
  <pageSetup paperSiz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Siti Sarah Sofiyah</cp:lastModifiedBy>
  <cp:lastPrinted>2020-10-22T03:15:00Z</cp:lastPrinted>
  <dcterms:created xsi:type="dcterms:W3CDTF">2020-09-13T04:48:55Z</dcterms:created>
  <dcterms:modified xsi:type="dcterms:W3CDTF">2021-01-03T14:49:20Z</dcterms:modified>
</cp:coreProperties>
</file>