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ax CP204\"/>
    </mc:Choice>
  </mc:AlternateContent>
  <xr:revisionPtr revIDLastSave="0" documentId="13_ncr:1_{A676B23F-0776-4272-893E-A88E3043B956}" xr6:coauthVersionLast="45" xr6:coauthVersionMax="45" xr10:uidLastSave="{00000000-0000-0000-0000-000000000000}"/>
  <bookViews>
    <workbookView xWindow="60" yWindow="375" windowWidth="20430" windowHeight="62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/>
  <c r="O8" i="1" l="1"/>
  <c r="O6" i="1"/>
  <c r="O11" i="1" l="1"/>
  <c r="E9" i="1" l="1"/>
  <c r="C14" i="1" l="1"/>
  <c r="O7" i="1" l="1"/>
  <c r="C13" i="1" s="1"/>
  <c r="J9" i="1"/>
  <c r="I9" i="1" l="1"/>
  <c r="G9" i="1" l="1"/>
  <c r="C15" i="1" l="1"/>
  <c r="C17" i="1" s="1"/>
  <c r="M9" i="1" l="1"/>
  <c r="K9" i="1" l="1"/>
  <c r="F9" i="1" l="1"/>
  <c r="H9" i="1"/>
  <c r="L9" i="1"/>
  <c r="N9" i="1"/>
  <c r="D9" i="1"/>
  <c r="C9" i="1"/>
  <c r="O9" i="1" l="1"/>
</calcChain>
</file>

<file path=xl/sharedStrings.xml><?xml version="1.0" encoding="utf-8"?>
<sst xmlns="http://schemas.openxmlformats.org/spreadsheetml/2006/main" count="30" uniqueCount="26">
  <si>
    <t>Other Income</t>
  </si>
  <si>
    <t>Penang Global Tourism Sdn Bhd</t>
  </si>
  <si>
    <t>Dividen (MBB)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</si>
  <si>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</si>
  <si>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</si>
  <si>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</si>
  <si>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</si>
  <si>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</si>
  <si>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</si>
  <si>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</si>
  <si>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</si>
  <si>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</si>
  <si>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</si>
  <si>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</si>
  <si>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</si>
  <si>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(Taxable)</t>
  </si>
  <si>
    <t>RHB Rebate</t>
  </si>
  <si>
    <t>RHB STMMD</t>
  </si>
  <si>
    <t>(Non-Taxable)</t>
  </si>
  <si>
    <t>Interest / Dividen</t>
  </si>
  <si>
    <t>Total</t>
  </si>
  <si>
    <t>Actual</t>
  </si>
  <si>
    <t>Tax 24%</t>
  </si>
  <si>
    <t xml:space="preserve">CP204 </t>
  </si>
  <si>
    <t>Proposed Revision</t>
  </si>
  <si>
    <t>CP204 YE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</si>
</sst>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3" fontId="2" fillId="0" borderId="23" xfId="1" applyFont="1" applyBorder="1" applyAlignment="1">
      <alignment horizontal="center" vertical="center"/>
    </xf>
    <xf numFmtId="43" fontId="0" fillId="0" borderId="3" xfId="1" applyFont="1" applyBorder="1"/>
    <xf numFmtId="0" fontId="0" fillId="0" borderId="25" xfId="0" applyFill="1" applyBorder="1"/>
    <xf numFmtId="0" fontId="0" fillId="0" borderId="26" xfId="0" applyBorder="1"/>
    <xf numFmtId="43" fontId="0" fillId="0" borderId="23" xfId="1" applyFont="1" applyBorder="1"/>
    <xf numFmtId="43" fontId="0" fillId="0" borderId="22" xfId="1" applyFont="1" applyBorder="1"/>
    <xf numFmtId="43" fontId="0" fillId="0" borderId="24" xfId="1" applyFont="1" applyBorder="1"/>
    <xf numFmtId="0" fontId="0" fillId="2" borderId="13" xfId="0" applyFill="1" applyBorder="1"/>
    <xf numFmtId="0" fontId="4" fillId="2" borderId="14" xfId="0" applyFont="1" applyFill="1" applyBorder="1"/>
    <xf numFmtId="43" fontId="0" fillId="2" borderId="7" xfId="1" applyFont="1" applyFill="1" applyBorder="1"/>
    <xf numFmtId="43" fontId="0" fillId="2" borderId="1" xfId="1" applyFont="1" applyFill="1" applyBorder="1"/>
    <xf numFmtId="0" fontId="0" fillId="3" borderId="15" xfId="0" applyFill="1" applyBorder="1"/>
    <xf numFmtId="0" fontId="4" fillId="3" borderId="16" xfId="0" applyFont="1" applyFill="1" applyBorder="1"/>
    <xf numFmtId="43" fontId="0" fillId="3" borderId="7" xfId="1" applyFont="1" applyFill="1" applyBorder="1"/>
    <xf numFmtId="43" fontId="0" fillId="3" borderId="1" xfId="1" applyFont="1" applyFill="1" applyBorder="1"/>
    <xf numFmtId="0" fontId="0" fillId="3" borderId="17" xfId="0" applyFill="1" applyBorder="1"/>
    <xf numFmtId="0" fontId="4" fillId="3" borderId="18" xfId="0" applyFont="1" applyFill="1" applyBorder="1"/>
    <xf numFmtId="43" fontId="0" fillId="3" borderId="4" xfId="1" applyFont="1" applyFill="1" applyBorder="1"/>
    <xf numFmtId="43" fontId="0" fillId="3" borderId="5" xfId="1" applyFont="1" applyFill="1" applyBorder="1"/>
    <xf numFmtId="0" fontId="0" fillId="3" borderId="0" xfId="0" applyFill="1" applyBorder="1"/>
    <xf numFmtId="43" fontId="2" fillId="0" borderId="0" xfId="1" applyFont="1"/>
    <xf numFmtId="43" fontId="0" fillId="0" borderId="0" xfId="0" applyNumberFormat="1"/>
    <xf numFmtId="43" fontId="0" fillId="2" borderId="8" xfId="1" applyFont="1" applyFill="1" applyBorder="1"/>
    <xf numFmtId="43" fontId="0" fillId="3" borderId="8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2" borderId="2" xfId="1" applyFont="1" applyFill="1" applyBorder="1"/>
    <xf numFmtId="43" fontId="0" fillId="3" borderId="2" xfId="1" applyFont="1" applyFill="1" applyBorder="1"/>
    <xf numFmtId="43" fontId="0" fillId="3" borderId="19" xfId="1" applyFont="1" applyFill="1" applyBorder="1"/>
    <xf numFmtId="43" fontId="0" fillId="0" borderId="27" xfId="1" applyFont="1" applyBorder="1"/>
    <xf numFmtId="43" fontId="2" fillId="2" borderId="28" xfId="1" applyFont="1" applyFill="1" applyBorder="1"/>
    <xf numFmtId="43" fontId="2" fillId="3" borderId="28" xfId="1" applyFont="1" applyFill="1" applyBorder="1"/>
    <xf numFmtId="43" fontId="2" fillId="3" borderId="29" xfId="1" applyFont="1" applyFill="1" applyBorder="1"/>
    <xf numFmtId="43" fontId="0" fillId="0" borderId="30" xfId="1" applyFont="1" applyBorder="1"/>
    <xf numFmtId="43" fontId="2" fillId="0" borderId="0" xfId="0" applyNumberFormat="1" applyFont="1"/>
    <xf numFmtId="43" fontId="2" fillId="0" borderId="31" xfId="1" applyFont="1" applyBorder="1"/>
    <xf numFmtId="0" fontId="2" fillId="0" borderId="24" xfId="0" applyFont="1" applyBorder="1" applyAlignment="1">
      <alignment horizontal="center" vertical="center"/>
    </xf>
    <xf numFmtId="43" fontId="2" fillId="0" borderId="27" xfId="1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43" fontId="0" fillId="4" borderId="0" xfId="1" applyFont="1" applyFill="1"/>
    <xf numFmtId="0" fontId="2" fillId="0" borderId="3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3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D1" zoomScale="115" zoomScaleNormal="115" workbookViewId="0">
      <selection activeCell="O8" sqref="O8"/>
    </sheetView>
  </sheetViews>
  <sheetFormatPr defaultRowHeight="15" x14ac:dyDescent="0.25"/>
  <cols>
    <col min="1" max="1" width="14.28515625" customWidth="1"/>
    <col min="2" max="2" width="12.28515625" customWidth="1"/>
    <col min="3" max="3" width="14" bestFit="1" customWidth="1"/>
    <col min="4" max="4" width="12" style="3" customWidth="1"/>
    <col min="5" max="5" width="12.28515625" style="3" bestFit="1" customWidth="1"/>
    <col min="6" max="6" width="11.28515625" style="3" customWidth="1"/>
    <col min="7" max="7" width="11.85546875" style="3" bestFit="1" customWidth="1"/>
    <col min="8" max="8" width="11.140625" style="3" bestFit="1" customWidth="1"/>
    <col min="9" max="10" width="11.42578125" style="3" customWidth="1"/>
    <col min="11" max="11" width="12.140625" style="3" customWidth="1"/>
    <col min="12" max="12" width="11.85546875" style="3" bestFit="1" customWidth="1"/>
    <col min="13" max="13" width="10.85546875" style="3" customWidth="1"/>
    <col min="14" max="14" width="11.5703125" customWidth="1"/>
    <col min="15" max="15" width="13.7109375" customWidth="1"/>
    <col min="16" max="16" width="10.5703125" bestFit="1" customWidth="1"/>
  </cols>
  <sheetData>
    <row r="1" spans="1:16" ht="15.75" x14ac:dyDescent="0.25">
      <c r="A1" s="1" t="s">
        <v>1</v>
      </c>
    </row>
    <row r="2" spans="1:16" ht="15.75" x14ac:dyDescent="0.25">
      <c r="A2" s="1" t="s">
        <v>0</v>
      </c>
    </row>
    <row r="3" spans="1:16" ht="15.75" x14ac:dyDescent="0.25">
      <c r="A3" s="1"/>
    </row>
    <row r="4" spans="1:16" s="4" customFormat="1" x14ac:dyDescent="0.25">
      <c r="A4" s="5"/>
      <c r="B4" s="6"/>
      <c r="C4" s="53" t="s">
        <v>21</v>
      </c>
      <c r="D4" s="54"/>
      <c r="E4" s="54"/>
      <c r="F4" s="54"/>
      <c r="G4" s="54"/>
      <c r="H4" s="54"/>
      <c r="I4" s="50"/>
      <c r="J4" s="50"/>
      <c r="K4" s="50"/>
      <c r="L4" s="50"/>
      <c r="M4" s="50"/>
      <c r="N4" s="48"/>
      <c r="O4" s="51" t="s">
        <v>20</v>
      </c>
    </row>
    <row r="5" spans="1:16" s="2" customFormat="1" x14ac:dyDescent="0.25">
      <c r="A5" s="7" t="s">
        <v>19</v>
      </c>
      <c r="B5" s="8"/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47" t="s">
        <v>9</v>
      </c>
      <c r="J5" s="47" t="s">
        <v>10</v>
      </c>
      <c r="K5" s="10" t="s">
        <v>11</v>
      </c>
      <c r="L5" s="10" t="s">
        <v>12</v>
      </c>
      <c r="M5" s="10" t="s">
        <v>13</v>
      </c>
      <c r="N5" s="46" t="s">
        <v>14</v>
      </c>
      <c r="O5" s="52"/>
    </row>
    <row r="6" spans="1:16" x14ac:dyDescent="0.25">
      <c r="A6" s="17" t="s">
        <v>17</v>
      </c>
      <c r="B6" s="18" t="s">
        <v>18</v>
      </c>
      <c r="C6" s="19">
        <v>15675.5</v>
      </c>
      <c r="D6" s="20">
        <v>10473.85</v>
      </c>
      <c r="E6" s="20">
        <v>9494.18</v>
      </c>
      <c r="F6" s="20">
        <v>9156.9500000000007</v>
      </c>
      <c r="G6" s="20">
        <v>9338.7000000000007</v>
      </c>
      <c r="H6" s="20">
        <v>8854.59</v>
      </c>
      <c r="I6" s="36">
        <v>8952.73</v>
      </c>
      <c r="J6" s="36">
        <v>8755.25</v>
      </c>
      <c r="K6" s="20">
        <v>8448.81</v>
      </c>
      <c r="L6" s="20">
        <v>8719.85</v>
      </c>
      <c r="M6" s="20">
        <v>8160.52</v>
      </c>
      <c r="N6" s="32">
        <v>5895.37</v>
      </c>
      <c r="O6" s="40">
        <f>SUM(C6:N6)</f>
        <v>111926.29999999999</v>
      </c>
      <c r="P6" s="31"/>
    </row>
    <row r="7" spans="1:16" x14ac:dyDescent="0.25">
      <c r="A7" s="21" t="s">
        <v>2</v>
      </c>
      <c r="B7" s="22" t="s">
        <v>15</v>
      </c>
      <c r="C7" s="23">
        <v>1.21</v>
      </c>
      <c r="D7" s="24">
        <v>0</v>
      </c>
      <c r="E7" s="24">
        <v>0</v>
      </c>
      <c r="F7" s="24"/>
      <c r="G7" s="24"/>
      <c r="H7" s="24"/>
      <c r="I7" s="37"/>
      <c r="J7" s="37"/>
      <c r="K7" s="24"/>
      <c r="L7" s="24"/>
      <c r="M7" s="24"/>
      <c r="N7" s="33"/>
      <c r="O7" s="41">
        <f>SUM(C7:N7)</f>
        <v>1.21</v>
      </c>
      <c r="P7" s="31"/>
    </row>
    <row r="8" spans="1:16" x14ac:dyDescent="0.25">
      <c r="A8" s="25" t="s">
        <v>16</v>
      </c>
      <c r="B8" s="26" t="s">
        <v>18</v>
      </c>
      <c r="C8" s="27">
        <v>460.42</v>
      </c>
      <c r="D8" s="28">
        <v>421.05</v>
      </c>
      <c r="E8" s="28">
        <v>283.62</v>
      </c>
      <c r="F8" s="28">
        <v>255.77</v>
      </c>
      <c r="G8" s="28">
        <v>248.13</v>
      </c>
      <c r="H8" s="28">
        <v>257.33</v>
      </c>
      <c r="I8" s="38">
        <v>249.92</v>
      </c>
      <c r="J8" s="38">
        <v>258.88</v>
      </c>
      <c r="K8" s="28">
        <v>259.8</v>
      </c>
      <c r="L8" s="28">
        <v>252.02</v>
      </c>
      <c r="M8" s="28">
        <v>261.05</v>
      </c>
      <c r="N8" s="34">
        <v>245.3</v>
      </c>
      <c r="O8" s="42">
        <f>SUM(C8:N8)</f>
        <v>3453.2900000000009</v>
      </c>
      <c r="P8" s="31"/>
    </row>
    <row r="9" spans="1:16" x14ac:dyDescent="0.25">
      <c r="A9" s="12" t="s">
        <v>20</v>
      </c>
      <c r="B9" s="13"/>
      <c r="C9" s="15">
        <f>SUM(C6:C8)</f>
        <v>16137.13</v>
      </c>
      <c r="D9" s="14">
        <f>SUM(D6:D8)</f>
        <v>10894.9</v>
      </c>
      <c r="E9" s="14">
        <f>SUM(E6:E8)</f>
        <v>9777.8000000000011</v>
      </c>
      <c r="F9" s="14">
        <f>SUM(F6:F8)</f>
        <v>9412.7200000000012</v>
      </c>
      <c r="G9" s="14">
        <f t="shared" ref="G9" si="0">SUM(G6:G8)</f>
        <v>9586.83</v>
      </c>
      <c r="H9" s="14">
        <f t="shared" ref="H9:N9" si="1">SUM(H6:H8)</f>
        <v>9111.92</v>
      </c>
      <c r="I9" s="39">
        <f t="shared" si="1"/>
        <v>9202.65</v>
      </c>
      <c r="J9" s="39">
        <f t="shared" si="1"/>
        <v>9014.1299999999992</v>
      </c>
      <c r="K9" s="14">
        <f>SUM(K6:K8)</f>
        <v>8708.6099999999988</v>
      </c>
      <c r="L9" s="14">
        <f t="shared" si="1"/>
        <v>8971.8700000000008</v>
      </c>
      <c r="M9" s="14">
        <f t="shared" si="1"/>
        <v>8421.57</v>
      </c>
      <c r="N9" s="16">
        <f t="shared" si="1"/>
        <v>6140.67</v>
      </c>
      <c r="O9" s="11">
        <f>SUM(C9:N9)</f>
        <v>115380.8</v>
      </c>
    </row>
    <row r="11" spans="1:16" x14ac:dyDescent="0.25">
      <c r="A11" s="29" t="s">
        <v>25</v>
      </c>
      <c r="B11" s="30"/>
      <c r="C11" s="3"/>
      <c r="D11" s="3">
        <v>132</v>
      </c>
      <c r="E11" s="3">
        <v>132</v>
      </c>
      <c r="F11" s="3">
        <v>132</v>
      </c>
      <c r="G11" s="3">
        <v>132</v>
      </c>
      <c r="H11" s="3">
        <v>132</v>
      </c>
      <c r="I11" s="3">
        <v>132</v>
      </c>
      <c r="J11" s="3">
        <v>132</v>
      </c>
      <c r="K11" s="3">
        <v>132</v>
      </c>
      <c r="L11" s="3">
        <v>132</v>
      </c>
      <c r="M11" s="3">
        <v>132</v>
      </c>
      <c r="N11" s="3">
        <v>132</v>
      </c>
      <c r="O11" s="44">
        <f>SUM(C11:N11)</f>
        <v>1452</v>
      </c>
    </row>
    <row r="12" spans="1:16" x14ac:dyDescent="0.25">
      <c r="O12" s="31"/>
    </row>
    <row r="13" spans="1:16" x14ac:dyDescent="0.25">
      <c r="A13" t="s">
        <v>2</v>
      </c>
      <c r="C13" s="35">
        <f>O7</f>
        <v>1.21</v>
      </c>
      <c r="E13" s="3">
        <f>SUM(C6:N6)</f>
        <v>111926.29999999999</v>
      </c>
      <c r="N13" s="3"/>
      <c r="O13" s="31"/>
    </row>
    <row r="14" spans="1:16" x14ac:dyDescent="0.25">
      <c r="A14" t="s">
        <v>16</v>
      </c>
      <c r="C14" s="43">
        <f>O8</f>
        <v>3453.2900000000009</v>
      </c>
      <c r="E14" s="3">
        <f>SUM(C8:N8)</f>
        <v>3453.2900000000009</v>
      </c>
      <c r="O14" s="31"/>
    </row>
    <row r="15" spans="1:16" x14ac:dyDescent="0.25">
      <c r="C15" s="31">
        <f>SUM(C13:C14)</f>
        <v>3454.5000000000009</v>
      </c>
      <c r="O15" s="31"/>
    </row>
    <row r="16" spans="1:16" x14ac:dyDescent="0.25">
      <c r="C16" s="31"/>
      <c r="O16" s="31"/>
    </row>
    <row r="17" spans="1:15" x14ac:dyDescent="0.25">
      <c r="A17" t="s">
        <v>22</v>
      </c>
      <c r="C17" s="44">
        <f>C15*24%</f>
        <v>829.08000000000015</v>
      </c>
      <c r="O17" s="31"/>
    </row>
    <row r="18" spans="1:15" ht="14.25" customHeight="1" x14ac:dyDescent="0.25">
      <c r="O18" s="31"/>
    </row>
    <row r="19" spans="1:15" ht="15.75" customHeight="1" thickBot="1" x14ac:dyDescent="0.3">
      <c r="A19" t="s">
        <v>23</v>
      </c>
      <c r="B19" s="3"/>
      <c r="C19" s="45">
        <v>1870</v>
      </c>
    </row>
    <row r="20" spans="1:15" ht="15.75" customHeight="1" thickTop="1" x14ac:dyDescent="0.25">
      <c r="C20" s="3"/>
    </row>
    <row r="21" spans="1:15" x14ac:dyDescent="0.25">
      <c r="A21" t="s">
        <v>24</v>
      </c>
      <c r="C21" s="49">
        <v>1590</v>
      </c>
    </row>
    <row r="22" spans="1:15" x14ac:dyDescent="0.25">
      <c r="C22" s="3"/>
    </row>
    <row r="23" spans="1:15" x14ac:dyDescent="0.25">
      <c r="C23" s="3"/>
    </row>
    <row r="24" spans="1:15" x14ac:dyDescent="0.25">
      <c r="C24" s="3"/>
    </row>
    <row r="25" spans="1:15" x14ac:dyDescent="0.25">
      <c r="C25" s="3"/>
    </row>
    <row r="26" spans="1:15" x14ac:dyDescent="0.25">
      <c r="C26" s="3"/>
    </row>
    <row r="28" spans="1:15" x14ac:dyDescent="0.25">
      <c r="C28" s="3"/>
    </row>
    <row r="30" spans="1:15" x14ac:dyDescent="0.25">
      <c r="C30" s="3"/>
    </row>
    <row r="31" spans="1:15" x14ac:dyDescent="0.25">
      <c r="C31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8" spans="3:3" x14ac:dyDescent="0.25">
      <c r="C38" s="3"/>
    </row>
  </sheetData>
  <mergeCells count="2">
    <mergeCell ref="O4:O5"/>
    <mergeCell ref="C4:H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2017-08-30T03:29:19Z</cp:lastPrinted>
  <dcterms:created xsi:type="dcterms:W3CDTF">2017-08-30T02:48:48Z</dcterms:created>
  <dcterms:modified xsi:type="dcterms:W3CDTF">2021-01-27T01:59:39Z</dcterms:modified>
</cp:coreProperties>
</file>