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6\"/>
    </mc:Choice>
  </mc:AlternateContent>
  <bookViews>
    <workbookView xWindow="0" yWindow="0" windowWidth="20490" windowHeight="7530"/>
  </bookViews>
  <sheets>
    <sheet name="TIC Daily Merchandise Jan' " sheetId="1" r:id="rId1"/>
    <sheet name="TIC Daily Merchandise Feb' 2016" sheetId="2" r:id="rId2"/>
  </sheets>
  <definedNames>
    <definedName name="_xlnm._FilterDatabase" localSheetId="1" hidden="1">'TIC Daily Merchandise Feb'' 2016'!$A$3:$L$83</definedName>
    <definedName name="_xlnm._FilterDatabase" localSheetId="0" hidden="1">'TIC Daily Merchandise Jan'' '!$A$3:$L$57</definedName>
    <definedName name="_xlnm.Print_Area" localSheetId="0">'TIC Daily Merchandise Jan'' '!$A$1:$M$58</definedName>
    <definedName name="_xlnm.Print_Titles" localSheetId="0">'TIC Daily Merchandise Jan'' '!$1:$3</definedName>
  </definedNames>
  <calcPr calcId="162913"/>
</workbook>
</file>

<file path=xl/calcChain.xml><?xml version="1.0" encoding="utf-8"?>
<calcChain xmlns="http://schemas.openxmlformats.org/spreadsheetml/2006/main">
  <c r="D101" i="1" l="1"/>
  <c r="C101" i="1"/>
  <c r="D79" i="1" l="1"/>
  <c r="D134" i="2" l="1"/>
  <c r="C134" i="2"/>
  <c r="D129" i="2"/>
  <c r="C129" i="2"/>
  <c r="D124" i="2"/>
  <c r="C124" i="2"/>
  <c r="D118" i="2"/>
  <c r="C118" i="2"/>
  <c r="D113" i="2"/>
  <c r="C113" i="2"/>
  <c r="D107" i="2"/>
  <c r="C107" i="2"/>
  <c r="D92" i="2"/>
  <c r="C92" i="2"/>
  <c r="J84" i="2"/>
  <c r="G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K25" i="2" s="1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K17" i="2" s="1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K9" i="2" s="1"/>
  <c r="I8" i="2"/>
  <c r="K8" i="2" s="1"/>
  <c r="F8" i="2"/>
  <c r="I7" i="2"/>
  <c r="F7" i="2"/>
  <c r="I6" i="2"/>
  <c r="K6" i="2" s="1"/>
  <c r="F6" i="2"/>
  <c r="I5" i="2"/>
  <c r="F5" i="2"/>
  <c r="I4" i="2"/>
  <c r="F4" i="2"/>
  <c r="I4" i="1"/>
  <c r="K5" i="2" l="1"/>
  <c r="K20" i="2"/>
  <c r="K22" i="2"/>
  <c r="K19" i="2"/>
  <c r="K21" i="2"/>
  <c r="K59" i="2"/>
  <c r="K61" i="2"/>
  <c r="K63" i="2"/>
  <c r="K65" i="2"/>
  <c r="K67" i="2"/>
  <c r="K69" i="2"/>
  <c r="K71" i="2"/>
  <c r="K73" i="2"/>
  <c r="K75" i="2"/>
  <c r="K77" i="2"/>
  <c r="K79" i="2"/>
  <c r="K81" i="2"/>
  <c r="K83" i="2"/>
  <c r="K16" i="2"/>
  <c r="K24" i="2"/>
  <c r="K11" i="2"/>
  <c r="K13" i="2"/>
  <c r="K12" i="2"/>
  <c r="K14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57" i="2"/>
  <c r="I84" i="2"/>
  <c r="K7" i="2"/>
  <c r="K10" i="2"/>
  <c r="K15" i="2"/>
  <c r="K18" i="2"/>
  <c r="K23" i="2"/>
  <c r="K4" i="2"/>
  <c r="L4" i="2" s="1"/>
  <c r="L5" i="2" s="1"/>
  <c r="L6" i="2" s="1"/>
  <c r="F84" i="2"/>
  <c r="K26" i="2"/>
  <c r="K28" i="2"/>
  <c r="K32" i="2"/>
  <c r="K36" i="2"/>
  <c r="K38" i="2"/>
  <c r="K42" i="2"/>
  <c r="K44" i="2"/>
  <c r="K46" i="2"/>
  <c r="K48" i="2"/>
  <c r="K52" i="2"/>
  <c r="K54" i="2"/>
  <c r="K56" i="2"/>
  <c r="K58" i="2"/>
  <c r="K60" i="2"/>
  <c r="K62" i="2"/>
  <c r="K64" i="2"/>
  <c r="K66" i="2"/>
  <c r="K68" i="2"/>
  <c r="K72" i="2"/>
  <c r="K74" i="2"/>
  <c r="K76" i="2"/>
  <c r="K78" i="2"/>
  <c r="K80" i="2"/>
  <c r="K82" i="2"/>
  <c r="K30" i="2"/>
  <c r="K34" i="2"/>
  <c r="K40" i="2"/>
  <c r="K50" i="2"/>
  <c r="K70" i="2"/>
  <c r="L7" i="2" l="1"/>
  <c r="L8" i="2" s="1"/>
  <c r="L9" i="2" s="1"/>
  <c r="L10" i="2" s="1"/>
  <c r="L11" i="2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K84" i="2"/>
  <c r="D95" i="1" l="1"/>
  <c r="C95" i="1"/>
  <c r="D90" i="1"/>
  <c r="C90" i="1"/>
  <c r="D84" i="1"/>
  <c r="C84" i="1"/>
  <c r="C79" i="1"/>
  <c r="D66" i="1"/>
  <c r="C66" i="1"/>
  <c r="J58" i="1"/>
  <c r="G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F4" i="1"/>
  <c r="K15" i="1" l="1"/>
  <c r="K27" i="1"/>
  <c r="K14" i="1"/>
  <c r="K23" i="1"/>
  <c r="K12" i="1"/>
  <c r="I58" i="1"/>
  <c r="K17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6" i="1"/>
  <c r="K25" i="1"/>
  <c r="K24" i="1"/>
  <c r="K22" i="1"/>
  <c r="K21" i="1"/>
  <c r="K20" i="1"/>
  <c r="K19" i="1"/>
  <c r="K18" i="1"/>
  <c r="K16" i="1"/>
  <c r="K13" i="1"/>
  <c r="K11" i="1"/>
  <c r="K8" i="1"/>
  <c r="K7" i="1"/>
  <c r="K10" i="1"/>
  <c r="K9" i="1"/>
  <c r="K6" i="1"/>
  <c r="F58" i="1"/>
  <c r="K5" i="1"/>
  <c r="K4" i="1"/>
  <c r="L4" i="1" l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K58" i="1"/>
  <c r="L39" i="1" l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</calcChain>
</file>

<file path=xl/comments1.xml><?xml version="1.0" encoding="utf-8"?>
<comments xmlns="http://schemas.openxmlformats.org/spreadsheetml/2006/main">
  <authors>
    <author>user</author>
  </authors>
  <commentList>
    <comment ref="C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<sst xmlns="http://schemas.openxmlformats.org/spreadsheetml/2006/main" count="383" uniqueCount="157">
  <si>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</si>
  <si>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</si>
  <si>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</si>
  <si>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</si>
  <si>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</si>
  <si>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</si>
  <si>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</si>
  <si>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</si>
  <si>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</si>
  <si>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</si>
  <si>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</si>
  <si>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</si>
  <si>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</si>
  <si>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</si>
  <si>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</si>
  <si>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</si>
  <si>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</si>
  <si>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</si>
  <si>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</si>
  <si>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</si>
  <si>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</si>
  <si>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</si>
  <si>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</si>
  <si>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</si>
  <si>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</si>
  <si>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</si>
  <si>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Bag (4)</t>
  </si>
  <si>
    <t>Purchase - Collar Pin (2)</t>
  </si>
  <si>
    <t>Purchase - Mug (58)</t>
  </si>
  <si>
    <t>Purchase - Memo Pad (3)</t>
  </si>
  <si>
    <t>Purchase - Pen (4)</t>
  </si>
  <si>
    <t>Purchase - Tour (92)</t>
  </si>
  <si>
    <t>Purchase - Raincoat (1)</t>
  </si>
  <si>
    <t xml:space="preserve">Purchase-Book </t>
  </si>
  <si>
    <t xml:space="preserve">          -</t>
  </si>
  <si>
    <t>Purchase - Magnet - set of 4 (9)</t>
  </si>
  <si>
    <t>Purchase - Magnet - single (23)</t>
  </si>
  <si>
    <t>Purchase - Stamps (15)</t>
  </si>
  <si>
    <t>Purchase - Postcard (5)</t>
  </si>
  <si>
    <t>Purchase - Mouse Pad (2)</t>
  </si>
  <si>
    <t>Rapid Penang</t>
  </si>
  <si>
    <t>Purchase - Rapid Passport (10)</t>
  </si>
  <si>
    <t>Clarity 8</t>
  </si>
  <si>
    <t>Purchase - Postcards (3)</t>
  </si>
  <si>
    <t>Purchase - Books (1)</t>
  </si>
  <si>
    <t>Purchase - Penang Heritage Food (3)</t>
  </si>
  <si>
    <t>LiJynn</t>
  </si>
  <si>
    <t>Purchase - Uncles in Kopitiam Postcards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</si>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</sst>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66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tabSelected="1" view="pageBreakPreview" topLeftCell="C1" zoomScaleNormal="100" zoomScaleSheetLayoutView="100" workbookViewId="0">
      <selection activeCell="O10" sqref="O1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49</v>
      </c>
    </row>
    <row r="5" spans="1:13" x14ac:dyDescent="0.25">
      <c r="A5" s="23">
        <v>42371</v>
      </c>
      <c r="B5" s="34" t="s">
        <v>50</v>
      </c>
      <c r="C5" s="25" t="s">
        <v>51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49</v>
      </c>
    </row>
    <row r="6" spans="1:13" x14ac:dyDescent="0.25">
      <c r="A6" s="23">
        <v>42371</v>
      </c>
      <c r="B6" s="26" t="s">
        <v>52</v>
      </c>
      <c r="C6" s="25" t="s">
        <v>53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49</v>
      </c>
    </row>
    <row r="7" spans="1:13" ht="16.5" customHeight="1" x14ac:dyDescent="0.25">
      <c r="A7" s="23">
        <v>42371</v>
      </c>
      <c r="B7" s="34" t="s">
        <v>54</v>
      </c>
      <c r="C7" s="25" t="s">
        <v>55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56</v>
      </c>
    </row>
    <row r="8" spans="1:13" x14ac:dyDescent="0.25">
      <c r="A8" s="23">
        <v>42371</v>
      </c>
      <c r="B8" s="34" t="s">
        <v>57</v>
      </c>
      <c r="C8" s="25" t="s">
        <v>55</v>
      </c>
      <c r="D8" s="26" t="s">
        <v>58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59</v>
      </c>
    </row>
    <row r="9" spans="1:13" x14ac:dyDescent="0.25">
      <c r="A9" s="23">
        <v>42371</v>
      </c>
      <c r="B9" s="34" t="s">
        <v>60</v>
      </c>
      <c r="C9" s="25" t="s">
        <v>61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62</v>
      </c>
    </row>
    <row r="10" spans="1:13" x14ac:dyDescent="0.25">
      <c r="A10" s="23">
        <v>42371</v>
      </c>
      <c r="B10" s="26" t="s">
        <v>63</v>
      </c>
      <c r="C10" s="25" t="s">
        <v>64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65</v>
      </c>
    </row>
    <row r="11" spans="1:13" x14ac:dyDescent="0.25">
      <c r="A11" s="23">
        <v>42371</v>
      </c>
      <c r="B11" s="65" t="s">
        <v>66</v>
      </c>
      <c r="C11" s="25" t="s">
        <v>55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67</v>
      </c>
    </row>
    <row r="12" spans="1:13" x14ac:dyDescent="0.25">
      <c r="A12" s="23">
        <v>42373</v>
      </c>
      <c r="B12" s="34" t="s">
        <v>54</v>
      </c>
      <c r="C12" s="25" t="s">
        <v>55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68</v>
      </c>
    </row>
    <row r="13" spans="1:13" x14ac:dyDescent="0.25">
      <c r="A13" s="23">
        <v>42373</v>
      </c>
      <c r="B13" s="34" t="s">
        <v>69</v>
      </c>
      <c r="C13" s="25" t="s">
        <v>70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68</v>
      </c>
    </row>
    <row r="14" spans="1:13" x14ac:dyDescent="0.25">
      <c r="A14" s="23">
        <v>42373</v>
      </c>
      <c r="B14" s="34" t="s">
        <v>69</v>
      </c>
      <c r="C14" s="25" t="s">
        <v>70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71</v>
      </c>
    </row>
    <row r="15" spans="1:13" x14ac:dyDescent="0.25">
      <c r="A15" s="23">
        <v>42374</v>
      </c>
      <c r="B15" s="34" t="s">
        <v>72</v>
      </c>
      <c r="C15" s="25" t="s">
        <v>73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74</v>
      </c>
    </row>
    <row r="16" spans="1:13" x14ac:dyDescent="0.25">
      <c r="A16" s="23">
        <v>42374</v>
      </c>
      <c r="B16" s="24" t="s">
        <v>75</v>
      </c>
      <c r="C16" s="25" t="s">
        <v>76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77</v>
      </c>
    </row>
    <row r="17" spans="1:13" x14ac:dyDescent="0.25">
      <c r="A17" s="23">
        <v>42376</v>
      </c>
      <c r="B17" s="34" t="s">
        <v>54</v>
      </c>
      <c r="C17" s="25" t="s">
        <v>55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78</v>
      </c>
    </row>
    <row r="18" spans="1:13" x14ac:dyDescent="0.25">
      <c r="A18" s="23">
        <v>42376</v>
      </c>
      <c r="B18" s="34" t="s">
        <v>69</v>
      </c>
      <c r="C18" s="25" t="s">
        <v>70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78</v>
      </c>
    </row>
    <row r="19" spans="1:13" x14ac:dyDescent="0.25">
      <c r="A19" s="23">
        <v>42376</v>
      </c>
      <c r="B19" s="26" t="s">
        <v>79</v>
      </c>
      <c r="C19" s="25" t="s">
        <v>80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81</v>
      </c>
    </row>
    <row r="20" spans="1:13" x14ac:dyDescent="0.25">
      <c r="A20" s="23">
        <v>42377</v>
      </c>
      <c r="B20" s="24" t="s">
        <v>82</v>
      </c>
      <c r="C20" s="25" t="s">
        <v>61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83</v>
      </c>
    </row>
    <row r="21" spans="1:13" x14ac:dyDescent="0.25">
      <c r="A21" s="23">
        <v>42379</v>
      </c>
      <c r="B21" s="26" t="s">
        <v>84</v>
      </c>
      <c r="C21" s="25" t="s">
        <v>64</v>
      </c>
      <c r="D21" s="26" t="s">
        <v>85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86</v>
      </c>
    </row>
    <row r="22" spans="1:13" x14ac:dyDescent="0.25">
      <c r="A22" s="23">
        <v>42381</v>
      </c>
      <c r="B22" s="26" t="s">
        <v>87</v>
      </c>
      <c r="C22" s="25" t="s">
        <v>88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89</v>
      </c>
    </row>
    <row r="23" spans="1:13" x14ac:dyDescent="0.25">
      <c r="A23" s="23">
        <v>42381</v>
      </c>
      <c r="B23" s="26" t="s">
        <v>90</v>
      </c>
      <c r="C23" s="25" t="s">
        <v>64</v>
      </c>
      <c r="D23" s="26" t="s">
        <v>91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92</v>
      </c>
    </row>
    <row r="24" spans="1:13" x14ac:dyDescent="0.25">
      <c r="A24" s="36" t="s">
        <v>93</v>
      </c>
      <c r="B24" s="34" t="s">
        <v>50</v>
      </c>
      <c r="C24" s="25" t="s">
        <v>51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94</v>
      </c>
    </row>
    <row r="25" spans="1:13" x14ac:dyDescent="0.25">
      <c r="A25" s="36" t="s">
        <v>93</v>
      </c>
      <c r="B25" s="34" t="s">
        <v>95</v>
      </c>
      <c r="C25" s="25" t="s">
        <v>55</v>
      </c>
      <c r="D25" s="26" t="s">
        <v>58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96</v>
      </c>
    </row>
    <row r="26" spans="1:13" x14ac:dyDescent="0.25">
      <c r="A26" s="36" t="s">
        <v>93</v>
      </c>
      <c r="B26" s="26" t="s">
        <v>52</v>
      </c>
      <c r="C26" s="25" t="s">
        <v>53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97</v>
      </c>
    </row>
    <row r="27" spans="1:13" x14ac:dyDescent="0.25">
      <c r="A27" s="36" t="s">
        <v>93</v>
      </c>
      <c r="B27" s="34" t="s">
        <v>95</v>
      </c>
      <c r="C27" s="25" t="s">
        <v>55</v>
      </c>
      <c r="D27" s="26" t="s">
        <v>58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98</v>
      </c>
    </row>
    <row r="28" spans="1:13" x14ac:dyDescent="0.25">
      <c r="A28" s="36" t="s">
        <v>93</v>
      </c>
      <c r="B28" s="26" t="s">
        <v>63</v>
      </c>
      <c r="C28" s="25" t="s">
        <v>64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98</v>
      </c>
    </row>
    <row r="29" spans="1:13" x14ac:dyDescent="0.25">
      <c r="A29" s="36" t="s">
        <v>100</v>
      </c>
      <c r="B29" s="34" t="s">
        <v>99</v>
      </c>
      <c r="C29" s="25" t="s">
        <v>61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101</v>
      </c>
    </row>
    <row r="30" spans="1:13" x14ac:dyDescent="0.25">
      <c r="A30" s="36" t="s">
        <v>100</v>
      </c>
      <c r="B30" s="26" t="s">
        <v>102</v>
      </c>
      <c r="C30" s="25" t="s">
        <v>55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103</v>
      </c>
    </row>
    <row r="31" spans="1:13" x14ac:dyDescent="0.25">
      <c r="A31" s="36" t="s">
        <v>100</v>
      </c>
      <c r="B31" s="34" t="s">
        <v>57</v>
      </c>
      <c r="C31" s="25" t="s">
        <v>55</v>
      </c>
      <c r="D31" s="26" t="s">
        <v>58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104</v>
      </c>
    </row>
    <row r="32" spans="1:13" x14ac:dyDescent="0.25">
      <c r="A32" s="36" t="s">
        <v>100</v>
      </c>
      <c r="B32" s="34" t="s">
        <v>69</v>
      </c>
      <c r="C32" s="25" t="s">
        <v>70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104</v>
      </c>
    </row>
    <row r="33" spans="1:13" x14ac:dyDescent="0.25">
      <c r="A33" s="36" t="s">
        <v>100</v>
      </c>
      <c r="B33" s="24" t="s">
        <v>82</v>
      </c>
      <c r="C33" s="25" t="s">
        <v>61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105</v>
      </c>
    </row>
    <row r="34" spans="1:13" x14ac:dyDescent="0.25">
      <c r="A34" s="36" t="s">
        <v>106</v>
      </c>
      <c r="B34" s="24" t="s">
        <v>82</v>
      </c>
      <c r="C34" s="25" t="s">
        <v>61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107</v>
      </c>
    </row>
    <row r="35" spans="1:13" x14ac:dyDescent="0.25">
      <c r="A35" s="36" t="s">
        <v>106</v>
      </c>
      <c r="B35" s="26" t="s">
        <v>108</v>
      </c>
      <c r="C35" s="25" t="s">
        <v>55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109</v>
      </c>
    </row>
    <row r="36" spans="1:13" x14ac:dyDescent="0.25">
      <c r="A36" s="36" t="s">
        <v>110</v>
      </c>
      <c r="B36" s="26" t="s">
        <v>79</v>
      </c>
      <c r="C36" s="25" t="s">
        <v>80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111</v>
      </c>
    </row>
    <row r="37" spans="1:13" x14ac:dyDescent="0.25">
      <c r="A37" s="36" t="s">
        <v>110</v>
      </c>
      <c r="B37" s="34" t="s">
        <v>50</v>
      </c>
      <c r="C37" s="25" t="s">
        <v>51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112</v>
      </c>
    </row>
    <row r="38" spans="1:13" x14ac:dyDescent="0.25">
      <c r="A38" s="36" t="s">
        <v>110</v>
      </c>
      <c r="B38" s="34" t="s">
        <v>113</v>
      </c>
      <c r="C38" s="25" t="s">
        <v>61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114</v>
      </c>
    </row>
    <row r="39" spans="1:13" x14ac:dyDescent="0.25">
      <c r="A39" s="36" t="s">
        <v>115</v>
      </c>
      <c r="B39" s="24" t="s">
        <v>82</v>
      </c>
      <c r="C39" s="25" t="s">
        <v>61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116</v>
      </c>
    </row>
    <row r="40" spans="1:13" x14ac:dyDescent="0.25">
      <c r="A40" s="36" t="s">
        <v>115</v>
      </c>
      <c r="B40" s="24" t="s">
        <v>75</v>
      </c>
      <c r="C40" s="25" t="s">
        <v>76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117</v>
      </c>
    </row>
    <row r="41" spans="1:13" x14ac:dyDescent="0.25">
      <c r="A41" s="36" t="s">
        <v>115</v>
      </c>
      <c r="B41" s="34" t="s">
        <v>118</v>
      </c>
      <c r="C41" s="25" t="s">
        <v>51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117</v>
      </c>
    </row>
    <row r="42" spans="1:13" x14ac:dyDescent="0.25">
      <c r="A42" s="36" t="s">
        <v>119</v>
      </c>
      <c r="B42" s="26" t="s">
        <v>120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121</v>
      </c>
    </row>
    <row r="43" spans="1:13" x14ac:dyDescent="0.25">
      <c r="A43" s="36" t="s">
        <v>122</v>
      </c>
      <c r="B43" s="26" t="s">
        <v>79</v>
      </c>
      <c r="C43" s="25" t="s">
        <v>80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123</v>
      </c>
    </row>
    <row r="44" spans="1:13" x14ac:dyDescent="0.25">
      <c r="A44" s="36" t="s">
        <v>124</v>
      </c>
      <c r="B44" s="26" t="s">
        <v>120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125</v>
      </c>
    </row>
    <row r="45" spans="1:13" x14ac:dyDescent="0.25">
      <c r="A45" s="36" t="s">
        <v>124</v>
      </c>
      <c r="B45" s="26" t="s">
        <v>84</v>
      </c>
      <c r="C45" s="25" t="s">
        <v>64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125</v>
      </c>
    </row>
    <row r="46" spans="1:13" x14ac:dyDescent="0.25">
      <c r="A46" s="36" t="s">
        <v>126</v>
      </c>
      <c r="B46" s="24" t="s">
        <v>82</v>
      </c>
      <c r="C46" s="25" t="s">
        <v>61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127</v>
      </c>
    </row>
    <row r="47" spans="1:13" x14ac:dyDescent="0.25">
      <c r="A47" s="36" t="s">
        <v>128</v>
      </c>
      <c r="B47" s="26" t="s">
        <v>63</v>
      </c>
      <c r="C47" s="25" t="s">
        <v>64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129</v>
      </c>
    </row>
    <row r="48" spans="1:13" x14ac:dyDescent="0.25">
      <c r="A48" s="36" t="s">
        <v>130</v>
      </c>
      <c r="B48" s="34" t="s">
        <v>69</v>
      </c>
      <c r="C48" s="25" t="s">
        <v>70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131</v>
      </c>
    </row>
    <row r="49" spans="1:13" x14ac:dyDescent="0.25">
      <c r="A49" s="36" t="s">
        <v>132</v>
      </c>
      <c r="B49" s="24" t="s">
        <v>75</v>
      </c>
      <c r="C49" s="25" t="s">
        <v>76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133</v>
      </c>
    </row>
    <row r="50" spans="1:13" x14ac:dyDescent="0.25">
      <c r="A50" s="36" t="s">
        <v>132</v>
      </c>
      <c r="B50" s="24" t="s">
        <v>75</v>
      </c>
      <c r="C50" s="25" t="s">
        <v>76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134</v>
      </c>
    </row>
    <row r="51" spans="1:13" x14ac:dyDescent="0.25">
      <c r="A51" s="36" t="s">
        <v>132</v>
      </c>
      <c r="B51" s="34" t="s">
        <v>54</v>
      </c>
      <c r="C51" s="25" t="s">
        <v>55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136</v>
      </c>
    </row>
    <row r="52" spans="1:13" x14ac:dyDescent="0.25">
      <c r="A52" s="36" t="s">
        <v>132</v>
      </c>
      <c r="B52" s="34" t="s">
        <v>95</v>
      </c>
      <c r="C52" s="25" t="s">
        <v>55</v>
      </c>
      <c r="D52" s="26" t="s">
        <v>58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136</v>
      </c>
    </row>
    <row r="53" spans="1:13" x14ac:dyDescent="0.25">
      <c r="A53" s="36" t="s">
        <v>132</v>
      </c>
      <c r="B53" s="34" t="s">
        <v>135</v>
      </c>
      <c r="C53" s="25" t="s">
        <v>55</v>
      </c>
      <c r="D53" s="26" t="s">
        <v>58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136</v>
      </c>
    </row>
    <row r="54" spans="1:13" x14ac:dyDescent="0.25">
      <c r="A54" s="36" t="s">
        <v>132</v>
      </c>
      <c r="B54" s="34" t="s">
        <v>72</v>
      </c>
      <c r="C54" s="25" t="s">
        <v>73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137</v>
      </c>
    </row>
    <row r="55" spans="1:13" x14ac:dyDescent="0.25">
      <c r="A55" s="36" t="s">
        <v>140</v>
      </c>
      <c r="B55" s="26" t="s">
        <v>138</v>
      </c>
      <c r="C55" s="25" t="s">
        <v>55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139</v>
      </c>
    </row>
    <row r="56" spans="1:13" x14ac:dyDescent="0.25">
      <c r="A56" s="36" t="s">
        <v>141</v>
      </c>
      <c r="B56" s="26" t="s">
        <v>84</v>
      </c>
      <c r="C56" s="25" t="s">
        <v>64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142</v>
      </c>
    </row>
    <row r="57" spans="1:13" x14ac:dyDescent="0.25">
      <c r="A57" s="36" t="s">
        <v>141</v>
      </c>
      <c r="B57" s="24" t="s">
        <v>82</v>
      </c>
      <c r="C57" s="25" t="s">
        <v>61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143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146</v>
      </c>
      <c r="C63" s="56">
        <v>70</v>
      </c>
      <c r="D63" s="57">
        <v>100</v>
      </c>
    </row>
    <row r="64" spans="1:13" ht="15.75" customHeight="1" x14ac:dyDescent="0.25">
      <c r="B64" s="55" t="s">
        <v>144</v>
      </c>
      <c r="C64" s="56">
        <v>14</v>
      </c>
      <c r="D64" s="57">
        <v>20</v>
      </c>
    </row>
    <row r="65" spans="2:9" ht="15.75" customHeight="1" x14ac:dyDescent="0.25">
      <c r="B65" s="55" t="s">
        <v>145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147</v>
      </c>
      <c r="C70" s="56">
        <v>14.1</v>
      </c>
      <c r="D70" s="57">
        <v>60</v>
      </c>
    </row>
    <row r="71" spans="2:9" x14ac:dyDescent="0.25">
      <c r="B71" s="55" t="s">
        <v>148</v>
      </c>
      <c r="C71" s="56">
        <v>7.55</v>
      </c>
      <c r="D71" s="57">
        <v>30</v>
      </c>
    </row>
    <row r="72" spans="2:9" x14ac:dyDescent="0.25">
      <c r="B72" s="55" t="s">
        <v>153</v>
      </c>
      <c r="C72" s="56">
        <v>10</v>
      </c>
      <c r="D72" s="57">
        <v>45</v>
      </c>
    </row>
    <row r="73" spans="2:9" x14ac:dyDescent="0.25">
      <c r="B73" s="55" t="s">
        <v>154</v>
      </c>
      <c r="C73" s="56">
        <v>9.1199999999999992</v>
      </c>
      <c r="D73" s="57">
        <v>24</v>
      </c>
    </row>
    <row r="74" spans="2:9" x14ac:dyDescent="0.25">
      <c r="B74" s="55" t="s">
        <v>30</v>
      </c>
      <c r="C74" s="56">
        <v>12</v>
      </c>
      <c r="D74" s="57">
        <v>40</v>
      </c>
    </row>
    <row r="75" spans="2:9" x14ac:dyDescent="0.25">
      <c r="B75" s="55" t="s">
        <v>149</v>
      </c>
      <c r="C75" s="56">
        <v>80.5</v>
      </c>
      <c r="D75" s="57">
        <v>115</v>
      </c>
    </row>
    <row r="76" spans="2:9" x14ac:dyDescent="0.25">
      <c r="B76" s="55" t="s">
        <v>150</v>
      </c>
      <c r="C76" s="56">
        <v>109.9</v>
      </c>
      <c r="D76" s="57">
        <v>245</v>
      </c>
    </row>
    <row r="77" spans="2:9" x14ac:dyDescent="0.25">
      <c r="B77" s="55" t="s">
        <v>151</v>
      </c>
      <c r="C77" s="56">
        <v>11.7</v>
      </c>
      <c r="D77" s="57">
        <v>30</v>
      </c>
    </row>
    <row r="78" spans="2:9" x14ac:dyDescent="0.25">
      <c r="B78" s="55" t="s">
        <v>152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155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42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156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45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91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workbookViewId="0">
      <selection activeCell="C63" sqref="C6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/>
      <c r="B4" s="26"/>
      <c r="C4" s="25"/>
      <c r="D4" s="26"/>
      <c r="E4" s="27"/>
      <c r="F4" s="27">
        <f>E4*G4</f>
        <v>0</v>
      </c>
      <c r="G4" s="26"/>
      <c r="H4" s="28"/>
      <c r="I4" s="29">
        <f>H4*G4</f>
        <v>0</v>
      </c>
      <c r="J4" s="29">
        <v>4.8</v>
      </c>
      <c r="K4" s="30">
        <f t="shared" ref="K4:K83" si="0">I4-F4</f>
        <v>0</v>
      </c>
      <c r="L4" s="31">
        <f>K4</f>
        <v>0</v>
      </c>
      <c r="M4" s="32"/>
    </row>
    <row r="5" spans="1:13" x14ac:dyDescent="0.25">
      <c r="A5" s="23"/>
      <c r="B5" s="34"/>
      <c r="C5" s="25"/>
      <c r="D5" s="26"/>
      <c r="E5" s="27"/>
      <c r="F5" s="27">
        <f t="shared" ref="F5:F68" si="1">E5*G5</f>
        <v>0</v>
      </c>
      <c r="G5" s="26"/>
      <c r="H5" s="33"/>
      <c r="I5" s="29">
        <f t="shared" ref="I5:I83" si="2">H5*G5</f>
        <v>0</v>
      </c>
      <c r="J5" s="29"/>
      <c r="K5" s="30">
        <f t="shared" si="0"/>
        <v>0</v>
      </c>
      <c r="L5" s="31">
        <f>L4+K5</f>
        <v>0</v>
      </c>
      <c r="M5" s="32"/>
    </row>
    <row r="6" spans="1:13" x14ac:dyDescent="0.25">
      <c r="A6" s="23"/>
      <c r="B6" s="26"/>
      <c r="C6" s="25"/>
      <c r="D6" s="26"/>
      <c r="E6" s="27"/>
      <c r="F6" s="27">
        <f t="shared" si="1"/>
        <v>0</v>
      </c>
      <c r="G6" s="26"/>
      <c r="H6" s="33"/>
      <c r="I6" s="29">
        <f t="shared" si="2"/>
        <v>0</v>
      </c>
      <c r="J6" s="29"/>
      <c r="K6" s="30">
        <f t="shared" si="0"/>
        <v>0</v>
      </c>
      <c r="L6" s="31">
        <f t="shared" ref="L6:L69" si="3">L5+K6</f>
        <v>0</v>
      </c>
      <c r="M6" s="32"/>
    </row>
    <row r="7" spans="1:13" ht="16.5" customHeight="1" x14ac:dyDescent="0.25">
      <c r="A7" s="23"/>
      <c r="B7" s="34"/>
      <c r="C7" s="25"/>
      <c r="D7" s="26"/>
      <c r="E7" s="27"/>
      <c r="F7" s="27">
        <f t="shared" si="1"/>
        <v>0</v>
      </c>
      <c r="G7" s="26"/>
      <c r="H7" s="33"/>
      <c r="I7" s="29">
        <f t="shared" si="2"/>
        <v>0</v>
      </c>
      <c r="J7" s="29"/>
      <c r="K7" s="30">
        <f t="shared" si="0"/>
        <v>0</v>
      </c>
      <c r="L7" s="31">
        <f t="shared" si="3"/>
        <v>0</v>
      </c>
      <c r="M7" s="32"/>
    </row>
    <row r="8" spans="1:13" x14ac:dyDescent="0.25">
      <c r="A8" s="23"/>
      <c r="B8" s="34"/>
      <c r="C8" s="25"/>
      <c r="D8" s="26"/>
      <c r="E8" s="27"/>
      <c r="F8" s="27">
        <f t="shared" si="1"/>
        <v>0</v>
      </c>
      <c r="G8" s="26"/>
      <c r="H8" s="33"/>
      <c r="I8" s="29">
        <f t="shared" si="2"/>
        <v>0</v>
      </c>
      <c r="J8" s="29"/>
      <c r="K8" s="30">
        <f t="shared" si="0"/>
        <v>0</v>
      </c>
      <c r="L8" s="31">
        <f t="shared" si="3"/>
        <v>0</v>
      </c>
      <c r="M8" s="32"/>
    </row>
    <row r="9" spans="1:13" x14ac:dyDescent="0.25">
      <c r="A9" s="23"/>
      <c r="B9" s="34"/>
      <c r="C9" s="25"/>
      <c r="D9" s="26"/>
      <c r="E9" s="27"/>
      <c r="F9" s="27">
        <f t="shared" si="1"/>
        <v>0</v>
      </c>
      <c r="G9" s="26"/>
      <c r="H9" s="33"/>
      <c r="I9" s="29">
        <f t="shared" si="2"/>
        <v>0</v>
      </c>
      <c r="J9" s="29"/>
      <c r="K9" s="30">
        <f t="shared" si="0"/>
        <v>0</v>
      </c>
      <c r="L9" s="31">
        <f t="shared" si="3"/>
        <v>0</v>
      </c>
      <c r="M9" s="32"/>
    </row>
    <row r="10" spans="1:13" x14ac:dyDescent="0.25">
      <c r="A10" s="23"/>
      <c r="B10" s="26"/>
      <c r="C10" s="25"/>
      <c r="D10" s="26"/>
      <c r="E10" s="27"/>
      <c r="F10" s="27">
        <f t="shared" si="1"/>
        <v>0</v>
      </c>
      <c r="G10" s="26"/>
      <c r="H10" s="33"/>
      <c r="I10" s="29">
        <f t="shared" si="2"/>
        <v>0</v>
      </c>
      <c r="J10" s="29"/>
      <c r="K10" s="30">
        <f t="shared" si="0"/>
        <v>0</v>
      </c>
      <c r="L10" s="31">
        <f t="shared" si="3"/>
        <v>0</v>
      </c>
      <c r="M10" s="32"/>
    </row>
    <row r="11" spans="1:13" x14ac:dyDescent="0.25">
      <c r="A11" s="23"/>
      <c r="B11" s="65"/>
      <c r="C11" s="25"/>
      <c r="D11" s="26"/>
      <c r="E11" s="27"/>
      <c r="F11" s="27">
        <f t="shared" si="1"/>
        <v>0</v>
      </c>
      <c r="G11" s="26"/>
      <c r="H11" s="33"/>
      <c r="I11" s="29">
        <f t="shared" si="2"/>
        <v>0</v>
      </c>
      <c r="J11" s="29"/>
      <c r="K11" s="30">
        <f t="shared" si="0"/>
        <v>0</v>
      </c>
      <c r="L11" s="31">
        <f t="shared" si="3"/>
        <v>0</v>
      </c>
      <c r="M11" s="32"/>
    </row>
    <row r="12" spans="1:13" x14ac:dyDescent="0.25">
      <c r="A12" s="23"/>
      <c r="B12" s="34"/>
      <c r="C12" s="25"/>
      <c r="D12" s="26"/>
      <c r="E12" s="27"/>
      <c r="F12" s="27">
        <f t="shared" si="1"/>
        <v>0</v>
      </c>
      <c r="G12" s="26"/>
      <c r="H12" s="33"/>
      <c r="I12" s="29">
        <f t="shared" si="2"/>
        <v>0</v>
      </c>
      <c r="J12" s="29"/>
      <c r="K12" s="30">
        <f t="shared" si="0"/>
        <v>0</v>
      </c>
      <c r="L12" s="31">
        <f t="shared" si="3"/>
        <v>0</v>
      </c>
      <c r="M12" s="32"/>
    </row>
    <row r="13" spans="1:13" x14ac:dyDescent="0.25">
      <c r="A13" s="23"/>
      <c r="B13" s="34"/>
      <c r="C13" s="25"/>
      <c r="D13" s="26"/>
      <c r="E13" s="27"/>
      <c r="F13" s="27">
        <f t="shared" si="1"/>
        <v>0</v>
      </c>
      <c r="G13" s="26"/>
      <c r="H13" s="33"/>
      <c r="I13" s="29">
        <f t="shared" si="2"/>
        <v>0</v>
      </c>
      <c r="J13" s="29"/>
      <c r="K13" s="30">
        <f t="shared" si="0"/>
        <v>0</v>
      </c>
      <c r="L13" s="31">
        <f t="shared" si="3"/>
        <v>0</v>
      </c>
      <c r="M13" s="32"/>
    </row>
    <row r="14" spans="1:13" x14ac:dyDescent="0.25">
      <c r="A14" s="23"/>
      <c r="B14" s="34"/>
      <c r="C14" s="25"/>
      <c r="D14" s="26"/>
      <c r="E14" s="27"/>
      <c r="F14" s="27">
        <f t="shared" si="1"/>
        <v>0</v>
      </c>
      <c r="G14" s="26"/>
      <c r="H14" s="33"/>
      <c r="I14" s="29">
        <f t="shared" si="2"/>
        <v>0</v>
      </c>
      <c r="J14" s="29"/>
      <c r="K14" s="30">
        <f t="shared" si="0"/>
        <v>0</v>
      </c>
      <c r="L14" s="31">
        <f t="shared" si="3"/>
        <v>0</v>
      </c>
      <c r="M14" s="32"/>
    </row>
    <row r="15" spans="1:13" x14ac:dyDescent="0.25">
      <c r="A15" s="23"/>
      <c r="B15" s="34"/>
      <c r="C15" s="25"/>
      <c r="D15" s="26"/>
      <c r="E15" s="27"/>
      <c r="F15" s="27">
        <f t="shared" si="1"/>
        <v>0</v>
      </c>
      <c r="G15" s="26"/>
      <c r="H15" s="33"/>
      <c r="I15" s="29">
        <f t="shared" si="2"/>
        <v>0</v>
      </c>
      <c r="J15" s="29"/>
      <c r="K15" s="30">
        <f t="shared" si="0"/>
        <v>0</v>
      </c>
      <c r="L15" s="31">
        <f t="shared" si="3"/>
        <v>0</v>
      </c>
      <c r="M15" s="32"/>
    </row>
    <row r="16" spans="1:13" x14ac:dyDescent="0.25">
      <c r="A16" s="23"/>
      <c r="B16" s="24"/>
      <c r="C16" s="25"/>
      <c r="D16" s="26"/>
      <c r="E16" s="27"/>
      <c r="F16" s="27">
        <f t="shared" si="1"/>
        <v>0</v>
      </c>
      <c r="G16" s="26"/>
      <c r="H16" s="33"/>
      <c r="I16" s="29">
        <f t="shared" si="2"/>
        <v>0</v>
      </c>
      <c r="J16" s="29"/>
      <c r="K16" s="30">
        <f t="shared" si="0"/>
        <v>0</v>
      </c>
      <c r="L16" s="31">
        <f t="shared" si="3"/>
        <v>0</v>
      </c>
      <c r="M16" s="32"/>
    </row>
    <row r="17" spans="1:13" x14ac:dyDescent="0.25">
      <c r="A17" s="23"/>
      <c r="B17" s="34"/>
      <c r="C17" s="25"/>
      <c r="D17" s="26"/>
      <c r="E17" s="27"/>
      <c r="F17" s="27">
        <f t="shared" si="1"/>
        <v>0</v>
      </c>
      <c r="G17" s="26"/>
      <c r="H17" s="33"/>
      <c r="I17" s="29">
        <f t="shared" si="2"/>
        <v>0</v>
      </c>
      <c r="J17" s="29"/>
      <c r="K17" s="30">
        <f t="shared" si="0"/>
        <v>0</v>
      </c>
      <c r="L17" s="31">
        <f t="shared" si="3"/>
        <v>0</v>
      </c>
      <c r="M17" s="32"/>
    </row>
    <row r="18" spans="1:13" x14ac:dyDescent="0.25">
      <c r="A18" s="23"/>
      <c r="B18" s="34"/>
      <c r="C18" s="25"/>
      <c r="D18" s="26"/>
      <c r="E18" s="27"/>
      <c r="F18" s="27">
        <f t="shared" si="1"/>
        <v>0</v>
      </c>
      <c r="G18" s="26"/>
      <c r="H18" s="33"/>
      <c r="I18" s="29">
        <f t="shared" si="2"/>
        <v>0</v>
      </c>
      <c r="J18" s="29"/>
      <c r="K18" s="30">
        <f t="shared" si="0"/>
        <v>0</v>
      </c>
      <c r="L18" s="31">
        <f t="shared" si="3"/>
        <v>0</v>
      </c>
      <c r="M18" s="32"/>
    </row>
    <row r="19" spans="1:13" x14ac:dyDescent="0.25">
      <c r="A19" s="23"/>
      <c r="B19" s="26"/>
      <c r="C19" s="25"/>
      <c r="D19" s="26"/>
      <c r="E19" s="27"/>
      <c r="F19" s="27">
        <f t="shared" si="1"/>
        <v>0</v>
      </c>
      <c r="G19" s="26"/>
      <c r="H19" s="33"/>
      <c r="I19" s="29">
        <f t="shared" si="2"/>
        <v>0</v>
      </c>
      <c r="J19" s="29"/>
      <c r="K19" s="30">
        <f t="shared" si="0"/>
        <v>0</v>
      </c>
      <c r="L19" s="31">
        <f t="shared" si="3"/>
        <v>0</v>
      </c>
      <c r="M19" s="32"/>
    </row>
    <row r="20" spans="1:13" x14ac:dyDescent="0.25">
      <c r="A20" s="23"/>
      <c r="B20" s="24"/>
      <c r="C20" s="25"/>
      <c r="D20" s="26"/>
      <c r="E20" s="27"/>
      <c r="F20" s="27">
        <f t="shared" si="1"/>
        <v>0</v>
      </c>
      <c r="G20" s="26"/>
      <c r="H20" s="33"/>
      <c r="I20" s="29">
        <f t="shared" si="2"/>
        <v>0</v>
      </c>
      <c r="J20" s="29"/>
      <c r="K20" s="30">
        <f t="shared" si="0"/>
        <v>0</v>
      </c>
      <c r="L20" s="31">
        <f t="shared" si="3"/>
        <v>0</v>
      </c>
      <c r="M20" s="32"/>
    </row>
    <row r="21" spans="1:13" x14ac:dyDescent="0.25">
      <c r="A21" s="23"/>
      <c r="B21" s="26"/>
      <c r="C21" s="25"/>
      <c r="D21" s="26"/>
      <c r="E21" s="27"/>
      <c r="F21" s="27">
        <f t="shared" si="1"/>
        <v>0</v>
      </c>
      <c r="G21" s="26"/>
      <c r="H21" s="33"/>
      <c r="I21" s="29">
        <f t="shared" si="2"/>
        <v>0</v>
      </c>
      <c r="J21" s="29"/>
      <c r="K21" s="30">
        <f t="shared" si="0"/>
        <v>0</v>
      </c>
      <c r="L21" s="31">
        <f t="shared" si="3"/>
        <v>0</v>
      </c>
      <c r="M21" s="32"/>
    </row>
    <row r="22" spans="1:13" x14ac:dyDescent="0.25">
      <c r="A22" s="23"/>
      <c r="B22" s="26"/>
      <c r="C22" s="25"/>
      <c r="D22" s="26"/>
      <c r="E22" s="27"/>
      <c r="F22" s="27">
        <f t="shared" si="1"/>
        <v>0</v>
      </c>
      <c r="G22" s="26"/>
      <c r="H22" s="33"/>
      <c r="I22" s="29">
        <f t="shared" si="2"/>
        <v>0</v>
      </c>
      <c r="J22" s="29"/>
      <c r="K22" s="30">
        <f t="shared" si="0"/>
        <v>0</v>
      </c>
      <c r="L22" s="31">
        <f t="shared" si="3"/>
        <v>0</v>
      </c>
      <c r="M22" s="32"/>
    </row>
    <row r="23" spans="1:13" x14ac:dyDescent="0.25">
      <c r="A23" s="23"/>
      <c r="B23" s="26"/>
      <c r="C23" s="25"/>
      <c r="D23" s="26"/>
      <c r="E23" s="27"/>
      <c r="F23" s="27">
        <f t="shared" si="1"/>
        <v>0</v>
      </c>
      <c r="G23" s="26"/>
      <c r="H23" s="33"/>
      <c r="I23" s="29">
        <f t="shared" si="2"/>
        <v>0</v>
      </c>
      <c r="J23" s="29"/>
      <c r="K23" s="30">
        <f t="shared" si="0"/>
        <v>0</v>
      </c>
      <c r="L23" s="31">
        <f t="shared" si="3"/>
        <v>0</v>
      </c>
      <c r="M23" s="32"/>
    </row>
    <row r="24" spans="1:13" x14ac:dyDescent="0.25">
      <c r="A24" s="36"/>
      <c r="B24" s="34"/>
      <c r="C24" s="25"/>
      <c r="D24" s="26"/>
      <c r="E24" s="27"/>
      <c r="F24" s="27">
        <f t="shared" si="1"/>
        <v>0</v>
      </c>
      <c r="G24" s="26"/>
      <c r="H24" s="33"/>
      <c r="I24" s="29">
        <f t="shared" si="2"/>
        <v>0</v>
      </c>
      <c r="J24" s="29"/>
      <c r="K24" s="30">
        <f t="shared" si="0"/>
        <v>0</v>
      </c>
      <c r="L24" s="31">
        <f t="shared" si="3"/>
        <v>0</v>
      </c>
      <c r="M24" s="32"/>
    </row>
    <row r="25" spans="1:13" x14ac:dyDescent="0.25">
      <c r="A25" s="36"/>
      <c r="B25" s="34"/>
      <c r="C25" s="25"/>
      <c r="D25" s="26"/>
      <c r="E25" s="27"/>
      <c r="F25" s="27">
        <f t="shared" si="1"/>
        <v>0</v>
      </c>
      <c r="G25" s="26"/>
      <c r="H25" s="33"/>
      <c r="I25" s="29">
        <f t="shared" si="2"/>
        <v>0</v>
      </c>
      <c r="J25" s="29"/>
      <c r="K25" s="30">
        <f t="shared" si="0"/>
        <v>0</v>
      </c>
      <c r="L25" s="31">
        <f t="shared" si="3"/>
        <v>0</v>
      </c>
      <c r="M25" s="32"/>
    </row>
    <row r="26" spans="1:13" x14ac:dyDescent="0.25">
      <c r="A26" s="36"/>
      <c r="B26" s="26"/>
      <c r="C26" s="25"/>
      <c r="D26" s="26"/>
      <c r="E26" s="27"/>
      <c r="F26" s="27">
        <f t="shared" si="1"/>
        <v>0</v>
      </c>
      <c r="G26" s="26"/>
      <c r="H26" s="33"/>
      <c r="I26" s="29">
        <f t="shared" si="2"/>
        <v>0</v>
      </c>
      <c r="J26" s="29"/>
      <c r="K26" s="30">
        <f t="shared" si="0"/>
        <v>0</v>
      </c>
      <c r="L26" s="31">
        <f t="shared" si="3"/>
        <v>0</v>
      </c>
      <c r="M26" s="32"/>
    </row>
    <row r="27" spans="1:13" x14ac:dyDescent="0.25">
      <c r="A27" s="36"/>
      <c r="B27" s="34"/>
      <c r="C27" s="25"/>
      <c r="D27" s="26"/>
      <c r="E27" s="27"/>
      <c r="F27" s="27">
        <f t="shared" si="1"/>
        <v>0</v>
      </c>
      <c r="G27" s="26"/>
      <c r="H27" s="33"/>
      <c r="I27" s="29">
        <f t="shared" si="2"/>
        <v>0</v>
      </c>
      <c r="J27" s="29"/>
      <c r="K27" s="30">
        <f t="shared" si="0"/>
        <v>0</v>
      </c>
      <c r="L27" s="31">
        <f t="shared" si="3"/>
        <v>0</v>
      </c>
      <c r="M27" s="32"/>
    </row>
    <row r="28" spans="1:13" x14ac:dyDescent="0.25">
      <c r="A28" s="36"/>
      <c r="B28" s="26"/>
      <c r="C28" s="25"/>
      <c r="D28" s="26"/>
      <c r="E28" s="27"/>
      <c r="F28" s="27">
        <f t="shared" si="1"/>
        <v>0</v>
      </c>
      <c r="G28" s="26"/>
      <c r="H28" s="33"/>
      <c r="I28" s="29">
        <f t="shared" si="2"/>
        <v>0</v>
      </c>
      <c r="J28" s="29"/>
      <c r="K28" s="30">
        <f t="shared" si="0"/>
        <v>0</v>
      </c>
      <c r="L28" s="31">
        <f t="shared" si="3"/>
        <v>0</v>
      </c>
      <c r="M28" s="32"/>
    </row>
    <row r="29" spans="1:13" x14ac:dyDescent="0.25">
      <c r="A29" s="36"/>
      <c r="B29" s="34"/>
      <c r="C29" s="25"/>
      <c r="D29" s="26"/>
      <c r="E29" s="27"/>
      <c r="F29" s="27">
        <f t="shared" si="1"/>
        <v>0</v>
      </c>
      <c r="G29" s="26"/>
      <c r="H29" s="33"/>
      <c r="I29" s="29">
        <f t="shared" si="2"/>
        <v>0</v>
      </c>
      <c r="J29" s="29"/>
      <c r="K29" s="30">
        <f t="shared" si="0"/>
        <v>0</v>
      </c>
      <c r="L29" s="31">
        <f t="shared" si="3"/>
        <v>0</v>
      </c>
      <c r="M29" s="32"/>
    </row>
    <row r="30" spans="1:13" x14ac:dyDescent="0.25">
      <c r="A30" s="36"/>
      <c r="B30" s="26"/>
      <c r="C30" s="25"/>
      <c r="D30" s="26"/>
      <c r="E30" s="27"/>
      <c r="F30" s="27">
        <f t="shared" si="1"/>
        <v>0</v>
      </c>
      <c r="G30" s="26"/>
      <c r="H30" s="33"/>
      <c r="I30" s="29">
        <f t="shared" si="2"/>
        <v>0</v>
      </c>
      <c r="J30" s="29"/>
      <c r="K30" s="30">
        <f t="shared" si="0"/>
        <v>0</v>
      </c>
      <c r="L30" s="31">
        <f t="shared" si="3"/>
        <v>0</v>
      </c>
      <c r="M30" s="32"/>
    </row>
    <row r="31" spans="1:13" x14ac:dyDescent="0.25">
      <c r="A31" s="36"/>
      <c r="B31" s="34"/>
      <c r="C31" s="25"/>
      <c r="D31" s="26"/>
      <c r="E31" s="27"/>
      <c r="F31" s="27">
        <f t="shared" si="1"/>
        <v>0</v>
      </c>
      <c r="G31" s="26"/>
      <c r="H31" s="33"/>
      <c r="I31" s="29">
        <f t="shared" si="2"/>
        <v>0</v>
      </c>
      <c r="J31" s="29"/>
      <c r="K31" s="30">
        <f t="shared" si="0"/>
        <v>0</v>
      </c>
      <c r="L31" s="31">
        <f t="shared" si="3"/>
        <v>0</v>
      </c>
      <c r="M31" s="32"/>
    </row>
    <row r="32" spans="1:13" x14ac:dyDescent="0.25">
      <c r="A32" s="36"/>
      <c r="B32" s="34"/>
      <c r="C32" s="25"/>
      <c r="D32" s="26"/>
      <c r="E32" s="27"/>
      <c r="F32" s="27">
        <f t="shared" si="1"/>
        <v>0</v>
      </c>
      <c r="G32" s="26"/>
      <c r="H32" s="33"/>
      <c r="I32" s="29">
        <f t="shared" si="2"/>
        <v>0</v>
      </c>
      <c r="J32" s="29"/>
      <c r="K32" s="30">
        <f t="shared" si="0"/>
        <v>0</v>
      </c>
      <c r="L32" s="31">
        <f t="shared" si="3"/>
        <v>0</v>
      </c>
      <c r="M32" s="32"/>
    </row>
    <row r="33" spans="1:13" x14ac:dyDescent="0.25">
      <c r="A33" s="36"/>
      <c r="B33" s="24"/>
      <c r="C33" s="25"/>
      <c r="D33" s="26"/>
      <c r="E33" s="27"/>
      <c r="F33" s="27">
        <f t="shared" si="1"/>
        <v>0</v>
      </c>
      <c r="G33" s="26"/>
      <c r="H33" s="33"/>
      <c r="I33" s="29">
        <f t="shared" si="2"/>
        <v>0</v>
      </c>
      <c r="J33" s="29"/>
      <c r="K33" s="30">
        <f t="shared" si="0"/>
        <v>0</v>
      </c>
      <c r="L33" s="31">
        <f t="shared" si="3"/>
        <v>0</v>
      </c>
      <c r="M33" s="32"/>
    </row>
    <row r="34" spans="1:13" x14ac:dyDescent="0.25">
      <c r="A34" s="36"/>
      <c r="B34" s="24"/>
      <c r="C34" s="25"/>
      <c r="D34" s="26"/>
      <c r="E34" s="27"/>
      <c r="F34" s="27">
        <f t="shared" si="1"/>
        <v>0</v>
      </c>
      <c r="G34" s="26"/>
      <c r="H34" s="33"/>
      <c r="I34" s="29">
        <f t="shared" si="2"/>
        <v>0</v>
      </c>
      <c r="J34" s="29"/>
      <c r="K34" s="30">
        <f t="shared" si="0"/>
        <v>0</v>
      </c>
      <c r="L34" s="31">
        <f t="shared" si="3"/>
        <v>0</v>
      </c>
      <c r="M34" s="32"/>
    </row>
    <row r="35" spans="1:13" x14ac:dyDescent="0.25">
      <c r="A35" s="36"/>
      <c r="B35" s="26"/>
      <c r="C35" s="25"/>
      <c r="D35" s="26"/>
      <c r="E35" s="27"/>
      <c r="F35" s="27">
        <f t="shared" si="1"/>
        <v>0</v>
      </c>
      <c r="G35" s="26"/>
      <c r="H35" s="33"/>
      <c r="I35" s="29">
        <f t="shared" si="2"/>
        <v>0</v>
      </c>
      <c r="J35" s="29"/>
      <c r="K35" s="30">
        <f t="shared" si="0"/>
        <v>0</v>
      </c>
      <c r="L35" s="31">
        <f t="shared" si="3"/>
        <v>0</v>
      </c>
      <c r="M35" s="32"/>
    </row>
    <row r="36" spans="1:13" x14ac:dyDescent="0.25">
      <c r="A36" s="36"/>
      <c r="B36" s="26"/>
      <c r="C36" s="25"/>
      <c r="D36" s="26"/>
      <c r="E36" s="27"/>
      <c r="F36" s="27">
        <f t="shared" si="1"/>
        <v>0</v>
      </c>
      <c r="G36" s="26"/>
      <c r="H36" s="33"/>
      <c r="I36" s="29">
        <f t="shared" si="2"/>
        <v>0</v>
      </c>
      <c r="J36" s="29"/>
      <c r="K36" s="30">
        <f t="shared" si="0"/>
        <v>0</v>
      </c>
      <c r="L36" s="31">
        <f t="shared" si="3"/>
        <v>0</v>
      </c>
      <c r="M36" s="32"/>
    </row>
    <row r="37" spans="1:13" x14ac:dyDescent="0.25">
      <c r="A37" s="36"/>
      <c r="B37" s="34"/>
      <c r="C37" s="25"/>
      <c r="D37" s="26"/>
      <c r="E37" s="27"/>
      <c r="F37" s="27">
        <f t="shared" si="1"/>
        <v>0</v>
      </c>
      <c r="G37" s="26"/>
      <c r="H37" s="33"/>
      <c r="I37" s="29">
        <f t="shared" si="2"/>
        <v>0</v>
      </c>
      <c r="J37" s="29"/>
      <c r="K37" s="30">
        <f t="shared" si="0"/>
        <v>0</v>
      </c>
      <c r="L37" s="31">
        <f t="shared" si="3"/>
        <v>0</v>
      </c>
      <c r="M37" s="32"/>
    </row>
    <row r="38" spans="1:13" x14ac:dyDescent="0.25">
      <c r="A38" s="36"/>
      <c r="B38" s="34"/>
      <c r="C38" s="25"/>
      <c r="D38" s="26"/>
      <c r="E38" s="27"/>
      <c r="F38" s="27">
        <f t="shared" si="1"/>
        <v>0</v>
      </c>
      <c r="G38" s="26"/>
      <c r="H38" s="33"/>
      <c r="I38" s="29">
        <f t="shared" si="2"/>
        <v>0</v>
      </c>
      <c r="J38" s="29"/>
      <c r="K38" s="30">
        <f t="shared" si="0"/>
        <v>0</v>
      </c>
      <c r="L38" s="31">
        <f t="shared" si="3"/>
        <v>0</v>
      </c>
      <c r="M38" s="32"/>
    </row>
    <row r="39" spans="1:13" x14ac:dyDescent="0.25">
      <c r="A39" s="36"/>
      <c r="B39" s="24"/>
      <c r="C39" s="25"/>
      <c r="D39" s="26"/>
      <c r="E39" s="27"/>
      <c r="F39" s="27">
        <f t="shared" si="1"/>
        <v>0</v>
      </c>
      <c r="G39" s="26"/>
      <c r="H39" s="33"/>
      <c r="I39" s="29">
        <f t="shared" si="2"/>
        <v>0</v>
      </c>
      <c r="J39" s="29"/>
      <c r="K39" s="30">
        <f t="shared" si="0"/>
        <v>0</v>
      </c>
      <c r="L39" s="31">
        <f>L38+K39</f>
        <v>0</v>
      </c>
      <c r="M39" s="32"/>
    </row>
    <row r="40" spans="1:13" x14ac:dyDescent="0.25">
      <c r="A40" s="36"/>
      <c r="B40" s="24"/>
      <c r="C40" s="25"/>
      <c r="D40" s="26"/>
      <c r="E40" s="27"/>
      <c r="F40" s="27">
        <f t="shared" si="1"/>
        <v>0</v>
      </c>
      <c r="G40" s="26"/>
      <c r="H40" s="33"/>
      <c r="I40" s="29">
        <f t="shared" si="2"/>
        <v>0</v>
      </c>
      <c r="J40" s="29"/>
      <c r="K40" s="30">
        <f t="shared" si="0"/>
        <v>0</v>
      </c>
      <c r="L40" s="31">
        <f t="shared" si="3"/>
        <v>0</v>
      </c>
      <c r="M40" s="32"/>
    </row>
    <row r="41" spans="1:13" x14ac:dyDescent="0.25">
      <c r="A41" s="36"/>
      <c r="B41" s="34"/>
      <c r="C41" s="25"/>
      <c r="D41" s="26"/>
      <c r="E41" s="27"/>
      <c r="F41" s="27">
        <f t="shared" si="1"/>
        <v>0</v>
      </c>
      <c r="G41" s="26"/>
      <c r="H41" s="33"/>
      <c r="I41" s="29">
        <f t="shared" si="2"/>
        <v>0</v>
      </c>
      <c r="J41" s="29"/>
      <c r="K41" s="30">
        <f t="shared" si="0"/>
        <v>0</v>
      </c>
      <c r="L41" s="31">
        <f t="shared" si="3"/>
        <v>0</v>
      </c>
      <c r="M41" s="32"/>
    </row>
    <row r="42" spans="1:13" x14ac:dyDescent="0.25">
      <c r="A42" s="36"/>
      <c r="B42" s="26"/>
      <c r="C42" s="25"/>
      <c r="D42" s="26"/>
      <c r="E42" s="27"/>
      <c r="F42" s="27">
        <f t="shared" si="1"/>
        <v>0</v>
      </c>
      <c r="G42" s="26"/>
      <c r="H42" s="33"/>
      <c r="I42" s="29">
        <f t="shared" si="2"/>
        <v>0</v>
      </c>
      <c r="J42" s="29"/>
      <c r="K42" s="30">
        <f t="shared" si="0"/>
        <v>0</v>
      </c>
      <c r="L42" s="31">
        <f t="shared" si="3"/>
        <v>0</v>
      </c>
      <c r="M42" s="32"/>
    </row>
    <row r="43" spans="1:13" x14ac:dyDescent="0.25">
      <c r="A43" s="36"/>
      <c r="B43" s="26"/>
      <c r="C43" s="25"/>
      <c r="D43" s="26"/>
      <c r="E43" s="27"/>
      <c r="F43" s="27">
        <f t="shared" si="1"/>
        <v>0</v>
      </c>
      <c r="G43" s="26"/>
      <c r="H43" s="33"/>
      <c r="I43" s="29">
        <f t="shared" si="2"/>
        <v>0</v>
      </c>
      <c r="J43" s="29"/>
      <c r="K43" s="30">
        <f t="shared" si="0"/>
        <v>0</v>
      </c>
      <c r="L43" s="31">
        <f t="shared" si="3"/>
        <v>0</v>
      </c>
      <c r="M43" s="32"/>
    </row>
    <row r="44" spans="1:13" x14ac:dyDescent="0.25">
      <c r="A44" s="36"/>
      <c r="B44" s="26"/>
      <c r="C44" s="25"/>
      <c r="D44" s="26"/>
      <c r="E44" s="27"/>
      <c r="F44" s="27">
        <f t="shared" si="1"/>
        <v>0</v>
      </c>
      <c r="G44" s="26"/>
      <c r="H44" s="33"/>
      <c r="I44" s="29">
        <f t="shared" si="2"/>
        <v>0</v>
      </c>
      <c r="J44" s="29"/>
      <c r="K44" s="30">
        <f t="shared" si="0"/>
        <v>0</v>
      </c>
      <c r="L44" s="31">
        <f t="shared" si="3"/>
        <v>0</v>
      </c>
      <c r="M44" s="32"/>
    </row>
    <row r="45" spans="1:13" x14ac:dyDescent="0.25">
      <c r="A45" s="36"/>
      <c r="B45" s="26"/>
      <c r="C45" s="25"/>
      <c r="D45" s="26"/>
      <c r="E45" s="27"/>
      <c r="F45" s="27">
        <f t="shared" si="1"/>
        <v>0</v>
      </c>
      <c r="G45" s="26"/>
      <c r="H45" s="33"/>
      <c r="I45" s="29">
        <f t="shared" si="2"/>
        <v>0</v>
      </c>
      <c r="J45" s="29"/>
      <c r="K45" s="30">
        <f t="shared" si="0"/>
        <v>0</v>
      </c>
      <c r="L45" s="31">
        <f t="shared" si="3"/>
        <v>0</v>
      </c>
      <c r="M45" s="32"/>
    </row>
    <row r="46" spans="1:13" x14ac:dyDescent="0.25">
      <c r="A46" s="36"/>
      <c r="B46" s="24"/>
      <c r="C46" s="25"/>
      <c r="D46" s="26"/>
      <c r="E46" s="27"/>
      <c r="F46" s="27">
        <f t="shared" si="1"/>
        <v>0</v>
      </c>
      <c r="G46" s="26"/>
      <c r="H46" s="33"/>
      <c r="I46" s="29">
        <f t="shared" si="2"/>
        <v>0</v>
      </c>
      <c r="J46" s="29"/>
      <c r="K46" s="30">
        <f t="shared" si="0"/>
        <v>0</v>
      </c>
      <c r="L46" s="31">
        <f t="shared" si="3"/>
        <v>0</v>
      </c>
      <c r="M46" s="32"/>
    </row>
    <row r="47" spans="1:13" x14ac:dyDescent="0.25">
      <c r="A47" s="36"/>
      <c r="B47" s="26"/>
      <c r="C47" s="25"/>
      <c r="D47" s="26"/>
      <c r="E47" s="27"/>
      <c r="F47" s="27">
        <f t="shared" si="1"/>
        <v>0</v>
      </c>
      <c r="G47" s="26"/>
      <c r="H47" s="33"/>
      <c r="I47" s="29">
        <f t="shared" si="2"/>
        <v>0</v>
      </c>
      <c r="J47" s="29"/>
      <c r="K47" s="30">
        <f t="shared" si="0"/>
        <v>0</v>
      </c>
      <c r="L47" s="31">
        <f t="shared" si="3"/>
        <v>0</v>
      </c>
      <c r="M47" s="32"/>
    </row>
    <row r="48" spans="1:13" x14ac:dyDescent="0.25">
      <c r="A48" s="36"/>
      <c r="B48" s="34"/>
      <c r="C48" s="25"/>
      <c r="D48" s="26"/>
      <c r="E48" s="27"/>
      <c r="F48" s="27">
        <f t="shared" si="1"/>
        <v>0</v>
      </c>
      <c r="G48" s="26"/>
      <c r="H48" s="33"/>
      <c r="I48" s="29">
        <f t="shared" si="2"/>
        <v>0</v>
      </c>
      <c r="J48" s="29"/>
      <c r="K48" s="30">
        <f t="shared" si="0"/>
        <v>0</v>
      </c>
      <c r="L48" s="31">
        <f t="shared" si="3"/>
        <v>0</v>
      </c>
      <c r="M48" s="32"/>
    </row>
    <row r="49" spans="1:14" x14ac:dyDescent="0.25">
      <c r="A49" s="36"/>
      <c r="B49" s="24"/>
      <c r="C49" s="25"/>
      <c r="D49" s="26"/>
      <c r="E49" s="27"/>
      <c r="F49" s="27">
        <f t="shared" si="1"/>
        <v>0</v>
      </c>
      <c r="G49" s="26"/>
      <c r="H49" s="33"/>
      <c r="I49" s="29">
        <f t="shared" si="2"/>
        <v>0</v>
      </c>
      <c r="J49" s="29"/>
      <c r="K49" s="30">
        <f t="shared" si="0"/>
        <v>0</v>
      </c>
      <c r="L49" s="31">
        <f t="shared" si="3"/>
        <v>0</v>
      </c>
      <c r="M49" s="32"/>
    </row>
    <row r="50" spans="1:14" x14ac:dyDescent="0.25">
      <c r="A50" s="36"/>
      <c r="B50" s="24"/>
      <c r="C50" s="25"/>
      <c r="D50" s="26"/>
      <c r="E50" s="27"/>
      <c r="F50" s="27">
        <f t="shared" si="1"/>
        <v>0</v>
      </c>
      <c r="G50" s="26"/>
      <c r="H50" s="33"/>
      <c r="I50" s="29">
        <f t="shared" si="2"/>
        <v>0</v>
      </c>
      <c r="J50" s="29"/>
      <c r="K50" s="30">
        <f t="shared" si="0"/>
        <v>0</v>
      </c>
      <c r="L50" s="31">
        <f t="shared" si="3"/>
        <v>0</v>
      </c>
      <c r="M50" s="32"/>
    </row>
    <row r="51" spans="1:14" x14ac:dyDescent="0.25">
      <c r="A51" s="36"/>
      <c r="B51" s="34"/>
      <c r="C51" s="25"/>
      <c r="D51" s="26"/>
      <c r="E51" s="27"/>
      <c r="F51" s="27">
        <f t="shared" si="1"/>
        <v>0</v>
      </c>
      <c r="G51" s="26"/>
      <c r="H51" s="33"/>
      <c r="I51" s="29">
        <f t="shared" si="2"/>
        <v>0</v>
      </c>
      <c r="J51" s="29"/>
      <c r="K51" s="30">
        <f t="shared" si="0"/>
        <v>0</v>
      </c>
      <c r="L51" s="31">
        <f t="shared" si="3"/>
        <v>0</v>
      </c>
      <c r="M51" s="32"/>
    </row>
    <row r="52" spans="1:14" x14ac:dyDescent="0.25">
      <c r="A52" s="36"/>
      <c r="B52" s="34"/>
      <c r="C52" s="25"/>
      <c r="D52" s="26"/>
      <c r="E52" s="27"/>
      <c r="F52" s="27">
        <f t="shared" si="1"/>
        <v>0</v>
      </c>
      <c r="G52" s="26"/>
      <c r="H52" s="33"/>
      <c r="I52" s="29">
        <f t="shared" si="2"/>
        <v>0</v>
      </c>
      <c r="J52" s="29"/>
      <c r="K52" s="30">
        <f t="shared" si="0"/>
        <v>0</v>
      </c>
      <c r="L52" s="31">
        <f t="shared" si="3"/>
        <v>0</v>
      </c>
      <c r="M52" s="32"/>
    </row>
    <row r="53" spans="1:14" x14ac:dyDescent="0.25">
      <c r="A53" s="36"/>
      <c r="B53" s="34"/>
      <c r="C53" s="25"/>
      <c r="D53" s="26"/>
      <c r="E53" s="27"/>
      <c r="F53" s="27">
        <f t="shared" si="1"/>
        <v>0</v>
      </c>
      <c r="G53" s="26"/>
      <c r="H53" s="33"/>
      <c r="I53" s="29">
        <f t="shared" si="2"/>
        <v>0</v>
      </c>
      <c r="J53" s="29"/>
      <c r="K53" s="30">
        <f t="shared" si="0"/>
        <v>0</v>
      </c>
      <c r="L53" s="31">
        <f t="shared" si="3"/>
        <v>0</v>
      </c>
      <c r="M53" s="32"/>
    </row>
    <row r="54" spans="1:14" x14ac:dyDescent="0.25">
      <c r="A54" s="36"/>
      <c r="B54" s="34"/>
      <c r="C54" s="25"/>
      <c r="D54" s="26"/>
      <c r="E54" s="27"/>
      <c r="F54" s="27">
        <f t="shared" si="1"/>
        <v>0</v>
      </c>
      <c r="G54" s="26"/>
      <c r="H54" s="33"/>
      <c r="I54" s="29">
        <f t="shared" si="2"/>
        <v>0</v>
      </c>
      <c r="J54" s="29"/>
      <c r="K54" s="30">
        <f t="shared" si="0"/>
        <v>0</v>
      </c>
      <c r="L54" s="31">
        <f t="shared" si="3"/>
        <v>0</v>
      </c>
      <c r="M54" s="32"/>
    </row>
    <row r="55" spans="1:14" x14ac:dyDescent="0.25">
      <c r="A55" s="36"/>
      <c r="B55" s="26"/>
      <c r="C55" s="25"/>
      <c r="D55" s="26"/>
      <c r="E55" s="27"/>
      <c r="F55" s="27">
        <f t="shared" si="1"/>
        <v>0</v>
      </c>
      <c r="G55" s="26"/>
      <c r="H55" s="33"/>
      <c r="I55" s="29">
        <f t="shared" si="2"/>
        <v>0</v>
      </c>
      <c r="J55" s="29"/>
      <c r="K55" s="30">
        <f t="shared" si="0"/>
        <v>0</v>
      </c>
      <c r="L55" s="31">
        <f t="shared" si="3"/>
        <v>0</v>
      </c>
      <c r="M55" s="32"/>
    </row>
    <row r="56" spans="1:14" x14ac:dyDescent="0.25">
      <c r="A56" s="36"/>
      <c r="B56" s="26"/>
      <c r="C56" s="25"/>
      <c r="D56" s="26"/>
      <c r="E56" s="27"/>
      <c r="F56" s="27">
        <f t="shared" si="1"/>
        <v>0</v>
      </c>
      <c r="G56" s="26"/>
      <c r="H56" s="33"/>
      <c r="I56" s="29">
        <f t="shared" si="2"/>
        <v>0</v>
      </c>
      <c r="J56" s="29"/>
      <c r="K56" s="30">
        <f t="shared" si="0"/>
        <v>0</v>
      </c>
      <c r="L56" s="31">
        <f t="shared" si="3"/>
        <v>0</v>
      </c>
      <c r="M56" s="32"/>
    </row>
    <row r="57" spans="1:14" x14ac:dyDescent="0.25">
      <c r="A57" s="36"/>
      <c r="B57" s="24"/>
      <c r="C57" s="25"/>
      <c r="D57" s="26"/>
      <c r="E57" s="27"/>
      <c r="F57" s="27">
        <f t="shared" si="1"/>
        <v>0</v>
      </c>
      <c r="G57" s="26"/>
      <c r="H57" s="33"/>
      <c r="I57" s="29">
        <f t="shared" si="2"/>
        <v>0</v>
      </c>
      <c r="J57" s="29"/>
      <c r="K57" s="30">
        <f t="shared" si="0"/>
        <v>0</v>
      </c>
      <c r="L57" s="31">
        <f t="shared" si="3"/>
        <v>0</v>
      </c>
      <c r="M57" s="32"/>
    </row>
    <row r="58" spans="1:14" x14ac:dyDescent="0.25">
      <c r="A58" s="36"/>
      <c r="B58" s="34"/>
      <c r="C58" s="25"/>
      <c r="D58" s="26"/>
      <c r="E58" s="27"/>
      <c r="F58" s="27">
        <f t="shared" si="1"/>
        <v>0</v>
      </c>
      <c r="G58" s="26"/>
      <c r="H58" s="33"/>
      <c r="I58" s="29">
        <f t="shared" si="2"/>
        <v>0</v>
      </c>
      <c r="J58" s="29"/>
      <c r="K58" s="30">
        <f t="shared" si="0"/>
        <v>0</v>
      </c>
      <c r="L58" s="31">
        <f t="shared" si="3"/>
        <v>0</v>
      </c>
      <c r="M58" s="32"/>
    </row>
    <row r="59" spans="1:14" x14ac:dyDescent="0.25">
      <c r="A59" s="36"/>
      <c r="B59" s="34"/>
      <c r="C59" s="25"/>
      <c r="D59" s="26"/>
      <c r="E59" s="27"/>
      <c r="F59" s="27">
        <f t="shared" si="1"/>
        <v>0</v>
      </c>
      <c r="G59" s="26"/>
      <c r="H59" s="33"/>
      <c r="I59" s="29">
        <f t="shared" si="2"/>
        <v>0</v>
      </c>
      <c r="J59" s="29"/>
      <c r="K59" s="30">
        <f t="shared" si="0"/>
        <v>0</v>
      </c>
      <c r="L59" s="31">
        <f t="shared" si="3"/>
        <v>0</v>
      </c>
      <c r="M59" s="32"/>
    </row>
    <row r="60" spans="1:14" x14ac:dyDescent="0.25">
      <c r="A60" s="36"/>
      <c r="B60" s="34"/>
      <c r="C60" s="25"/>
      <c r="D60" s="26"/>
      <c r="E60" s="27"/>
      <c r="F60" s="27">
        <f t="shared" si="1"/>
        <v>0</v>
      </c>
      <c r="G60" s="26"/>
      <c r="H60" s="33"/>
      <c r="I60" s="29">
        <f t="shared" si="2"/>
        <v>0</v>
      </c>
      <c r="J60" s="29"/>
      <c r="K60" s="30">
        <f t="shared" si="0"/>
        <v>0</v>
      </c>
      <c r="L60" s="31">
        <f t="shared" si="3"/>
        <v>0</v>
      </c>
      <c r="M60" s="32"/>
    </row>
    <row r="61" spans="1:14" x14ac:dyDescent="0.25">
      <c r="A61" s="36"/>
      <c r="B61" s="34"/>
      <c r="C61" s="25"/>
      <c r="D61" s="26"/>
      <c r="E61" s="27"/>
      <c r="F61" s="27">
        <f t="shared" si="1"/>
        <v>0</v>
      </c>
      <c r="G61" s="26"/>
      <c r="H61" s="33"/>
      <c r="I61" s="29">
        <f t="shared" si="2"/>
        <v>0</v>
      </c>
      <c r="J61" s="29"/>
      <c r="K61" s="30">
        <f t="shared" si="0"/>
        <v>0</v>
      </c>
      <c r="L61" s="31">
        <f t="shared" si="3"/>
        <v>0</v>
      </c>
      <c r="M61" s="32"/>
      <c r="N61" s="35"/>
    </row>
    <row r="62" spans="1:14" x14ac:dyDescent="0.25">
      <c r="A62" s="36"/>
      <c r="B62" s="34"/>
      <c r="C62" s="25"/>
      <c r="D62" s="26"/>
      <c r="E62" s="27"/>
      <c r="F62" s="27">
        <f t="shared" si="1"/>
        <v>0</v>
      </c>
      <c r="G62" s="26"/>
      <c r="H62" s="33"/>
      <c r="I62" s="29">
        <f t="shared" si="2"/>
        <v>0</v>
      </c>
      <c r="J62" s="29"/>
      <c r="K62" s="30">
        <f t="shared" si="0"/>
        <v>0</v>
      </c>
      <c r="L62" s="31">
        <f t="shared" si="3"/>
        <v>0</v>
      </c>
      <c r="M62" s="32"/>
      <c r="N62" s="35"/>
    </row>
    <row r="63" spans="1:14" x14ac:dyDescent="0.25">
      <c r="A63" s="36"/>
      <c r="B63" s="24"/>
      <c r="C63" s="25"/>
      <c r="D63" s="26"/>
      <c r="E63" s="27"/>
      <c r="F63" s="27">
        <f t="shared" si="1"/>
        <v>0</v>
      </c>
      <c r="G63" s="26"/>
      <c r="H63" s="33"/>
      <c r="I63" s="29">
        <f t="shared" si="2"/>
        <v>0</v>
      </c>
      <c r="J63" s="29"/>
      <c r="K63" s="30">
        <f t="shared" si="0"/>
        <v>0</v>
      </c>
      <c r="L63" s="31">
        <f t="shared" si="3"/>
        <v>0</v>
      </c>
      <c r="M63" s="32"/>
    </row>
    <row r="64" spans="1:14" x14ac:dyDescent="0.25">
      <c r="A64" s="36"/>
      <c r="B64" s="34"/>
      <c r="C64" s="25"/>
      <c r="D64" s="26"/>
      <c r="E64" s="27"/>
      <c r="F64" s="27">
        <f t="shared" si="1"/>
        <v>0</v>
      </c>
      <c r="G64" s="26"/>
      <c r="H64" s="33"/>
      <c r="I64" s="29">
        <f t="shared" si="2"/>
        <v>0</v>
      </c>
      <c r="J64" s="29"/>
      <c r="K64" s="30">
        <f t="shared" si="0"/>
        <v>0</v>
      </c>
      <c r="L64" s="31">
        <f t="shared" si="3"/>
        <v>0</v>
      </c>
      <c r="M64" s="32"/>
    </row>
    <row r="65" spans="1:13" x14ac:dyDescent="0.25">
      <c r="A65" s="36"/>
      <c r="B65" s="26"/>
      <c r="C65" s="25"/>
      <c r="D65" s="26"/>
      <c r="E65" s="27"/>
      <c r="F65" s="27">
        <f t="shared" si="1"/>
        <v>0</v>
      </c>
      <c r="G65" s="26"/>
      <c r="H65" s="33"/>
      <c r="I65" s="29">
        <f t="shared" si="2"/>
        <v>0</v>
      </c>
      <c r="J65" s="29"/>
      <c r="K65" s="30">
        <f t="shared" si="0"/>
        <v>0</v>
      </c>
      <c r="L65" s="31">
        <f t="shared" si="3"/>
        <v>0</v>
      </c>
      <c r="M65" s="32"/>
    </row>
    <row r="66" spans="1:13" x14ac:dyDescent="0.25">
      <c r="A66" s="36"/>
      <c r="B66" s="26"/>
      <c r="C66" s="25"/>
      <c r="D66" s="26"/>
      <c r="E66" s="27"/>
      <c r="F66" s="27">
        <f t="shared" si="1"/>
        <v>0</v>
      </c>
      <c r="G66" s="26"/>
      <c r="H66" s="33"/>
      <c r="I66" s="29">
        <f t="shared" si="2"/>
        <v>0</v>
      </c>
      <c r="J66" s="29"/>
      <c r="K66" s="30">
        <f t="shared" si="0"/>
        <v>0</v>
      </c>
      <c r="L66" s="31">
        <f t="shared" si="3"/>
        <v>0</v>
      </c>
      <c r="M66" s="32"/>
    </row>
    <row r="67" spans="1:13" x14ac:dyDescent="0.25">
      <c r="A67" s="36"/>
      <c r="B67" s="24"/>
      <c r="C67" s="25"/>
      <c r="D67" s="26"/>
      <c r="E67" s="27"/>
      <c r="F67" s="27">
        <f t="shared" si="1"/>
        <v>0</v>
      </c>
      <c r="G67" s="26"/>
      <c r="H67" s="33"/>
      <c r="I67" s="29">
        <f t="shared" si="2"/>
        <v>0</v>
      </c>
      <c r="J67" s="29"/>
      <c r="K67" s="30">
        <f t="shared" si="0"/>
        <v>0</v>
      </c>
      <c r="L67" s="31">
        <f t="shared" si="3"/>
        <v>0</v>
      </c>
      <c r="M67" s="32"/>
    </row>
    <row r="68" spans="1:13" x14ac:dyDescent="0.25">
      <c r="A68" s="36"/>
      <c r="B68" s="34"/>
      <c r="C68" s="25"/>
      <c r="D68" s="26"/>
      <c r="E68" s="27"/>
      <c r="F68" s="27">
        <f t="shared" si="1"/>
        <v>0</v>
      </c>
      <c r="G68" s="26"/>
      <c r="H68" s="33"/>
      <c r="I68" s="29">
        <f t="shared" si="2"/>
        <v>0</v>
      </c>
      <c r="J68" s="29"/>
      <c r="K68" s="30">
        <f t="shared" si="0"/>
        <v>0</v>
      </c>
      <c r="L68" s="31">
        <f t="shared" si="3"/>
        <v>0</v>
      </c>
      <c r="M68" s="32"/>
    </row>
    <row r="69" spans="1:13" x14ac:dyDescent="0.25">
      <c r="A69" s="36"/>
      <c r="B69" s="26"/>
      <c r="C69" s="25"/>
      <c r="D69" s="26"/>
      <c r="E69" s="27"/>
      <c r="F69" s="27">
        <f t="shared" ref="F69:F83" si="4">E69*G69</f>
        <v>0</v>
      </c>
      <c r="G69" s="26"/>
      <c r="H69" s="33"/>
      <c r="I69" s="29">
        <f t="shared" si="2"/>
        <v>0</v>
      </c>
      <c r="J69" s="29"/>
      <c r="K69" s="30">
        <f t="shared" si="0"/>
        <v>0</v>
      </c>
      <c r="L69" s="31">
        <f t="shared" si="3"/>
        <v>0</v>
      </c>
      <c r="M69" s="32"/>
    </row>
    <row r="70" spans="1:13" x14ac:dyDescent="0.25">
      <c r="A70" s="36"/>
      <c r="B70" s="24"/>
      <c r="C70" s="25"/>
      <c r="D70" s="26"/>
      <c r="E70" s="27"/>
      <c r="F70" s="27">
        <f t="shared" si="4"/>
        <v>0</v>
      </c>
      <c r="G70" s="26"/>
      <c r="H70" s="33"/>
      <c r="I70" s="29">
        <f t="shared" si="2"/>
        <v>0</v>
      </c>
      <c r="J70" s="29"/>
      <c r="K70" s="30">
        <f t="shared" si="0"/>
        <v>0</v>
      </c>
      <c r="L70" s="31">
        <f t="shared" ref="L70:L83" si="5">L69+K70</f>
        <v>0</v>
      </c>
      <c r="M70" s="32"/>
    </row>
    <row r="71" spans="1:13" x14ac:dyDescent="0.25">
      <c r="A71" s="36"/>
      <c r="B71" s="24"/>
      <c r="C71" s="25"/>
      <c r="D71" s="26"/>
      <c r="E71" s="27"/>
      <c r="F71" s="27">
        <f t="shared" si="4"/>
        <v>0</v>
      </c>
      <c r="G71" s="26"/>
      <c r="H71" s="33"/>
      <c r="I71" s="29">
        <f t="shared" si="2"/>
        <v>0</v>
      </c>
      <c r="J71" s="29"/>
      <c r="K71" s="30">
        <f t="shared" si="0"/>
        <v>0</v>
      </c>
      <c r="L71" s="31">
        <f t="shared" si="5"/>
        <v>0</v>
      </c>
      <c r="M71" s="32"/>
    </row>
    <row r="72" spans="1:13" x14ac:dyDescent="0.25">
      <c r="A72" s="36"/>
      <c r="B72" s="26"/>
      <c r="C72" s="25"/>
      <c r="D72" s="26"/>
      <c r="E72" s="27"/>
      <c r="F72" s="27">
        <f t="shared" si="4"/>
        <v>0</v>
      </c>
      <c r="G72" s="26"/>
      <c r="H72" s="33"/>
      <c r="I72" s="29">
        <f t="shared" si="2"/>
        <v>0</v>
      </c>
      <c r="J72" s="29"/>
      <c r="K72" s="30">
        <f t="shared" si="0"/>
        <v>0</v>
      </c>
      <c r="L72" s="31">
        <f t="shared" si="5"/>
        <v>0</v>
      </c>
      <c r="M72" s="32"/>
    </row>
    <row r="73" spans="1:13" x14ac:dyDescent="0.25">
      <c r="A73" s="36"/>
      <c r="B73" s="24"/>
      <c r="C73" s="25"/>
      <c r="D73" s="26"/>
      <c r="E73" s="27"/>
      <c r="F73" s="27">
        <f t="shared" si="4"/>
        <v>0</v>
      </c>
      <c r="G73" s="26"/>
      <c r="H73" s="33"/>
      <c r="I73" s="29">
        <f t="shared" si="2"/>
        <v>0</v>
      </c>
      <c r="J73" s="29"/>
      <c r="K73" s="30">
        <f t="shared" si="0"/>
        <v>0</v>
      </c>
      <c r="L73" s="31">
        <f t="shared" si="5"/>
        <v>0</v>
      </c>
      <c r="M73" s="32"/>
    </row>
    <row r="74" spans="1:13" x14ac:dyDescent="0.25">
      <c r="A74" s="36"/>
      <c r="B74" s="24"/>
      <c r="C74" s="25"/>
      <c r="D74" s="26"/>
      <c r="E74" s="27"/>
      <c r="F74" s="27">
        <f t="shared" si="4"/>
        <v>0</v>
      </c>
      <c r="G74" s="26"/>
      <c r="H74" s="33"/>
      <c r="I74" s="29">
        <f t="shared" si="2"/>
        <v>0</v>
      </c>
      <c r="J74" s="29"/>
      <c r="K74" s="30">
        <f t="shared" si="0"/>
        <v>0</v>
      </c>
      <c r="L74" s="31">
        <f t="shared" si="5"/>
        <v>0</v>
      </c>
      <c r="M74" s="32"/>
    </row>
    <row r="75" spans="1:13" x14ac:dyDescent="0.25">
      <c r="A75" s="36"/>
      <c r="B75" s="24"/>
      <c r="C75" s="25"/>
      <c r="D75" s="26"/>
      <c r="E75" s="27"/>
      <c r="F75" s="27">
        <f t="shared" si="4"/>
        <v>0</v>
      </c>
      <c r="G75" s="26"/>
      <c r="H75" s="33"/>
      <c r="I75" s="29">
        <f t="shared" si="2"/>
        <v>0</v>
      </c>
      <c r="J75" s="29"/>
      <c r="K75" s="30">
        <f t="shared" si="0"/>
        <v>0</v>
      </c>
      <c r="L75" s="31">
        <f t="shared" si="5"/>
        <v>0</v>
      </c>
      <c r="M75" s="32"/>
    </row>
    <row r="76" spans="1:13" x14ac:dyDescent="0.25">
      <c r="A76" s="36"/>
      <c r="B76" s="24"/>
      <c r="C76" s="25"/>
      <c r="D76" s="26"/>
      <c r="E76" s="27"/>
      <c r="F76" s="27">
        <f t="shared" si="4"/>
        <v>0</v>
      </c>
      <c r="G76" s="26"/>
      <c r="H76" s="33"/>
      <c r="I76" s="29">
        <f t="shared" si="2"/>
        <v>0</v>
      </c>
      <c r="J76" s="29"/>
      <c r="K76" s="30">
        <f t="shared" si="0"/>
        <v>0</v>
      </c>
      <c r="L76" s="31">
        <f t="shared" si="5"/>
        <v>0</v>
      </c>
      <c r="M76" s="32"/>
    </row>
    <row r="77" spans="1:13" x14ac:dyDescent="0.25">
      <c r="A77" s="36"/>
      <c r="B77" s="24"/>
      <c r="C77" s="25"/>
      <c r="D77" s="26"/>
      <c r="E77" s="27"/>
      <c r="F77" s="27">
        <f t="shared" si="4"/>
        <v>0</v>
      </c>
      <c r="G77" s="26"/>
      <c r="H77" s="33"/>
      <c r="I77" s="29">
        <f t="shared" si="2"/>
        <v>0</v>
      </c>
      <c r="J77" s="29"/>
      <c r="K77" s="30">
        <f t="shared" si="0"/>
        <v>0</v>
      </c>
      <c r="L77" s="31">
        <f t="shared" si="5"/>
        <v>0</v>
      </c>
      <c r="M77" s="32"/>
    </row>
    <row r="78" spans="1:13" x14ac:dyDescent="0.25">
      <c r="A78" s="36"/>
      <c r="B78" s="34"/>
      <c r="C78" s="25"/>
      <c r="D78" s="26"/>
      <c r="E78" s="27"/>
      <c r="F78" s="27">
        <f t="shared" si="4"/>
        <v>0</v>
      </c>
      <c r="G78" s="26"/>
      <c r="H78" s="33"/>
      <c r="I78" s="29">
        <f t="shared" si="2"/>
        <v>0</v>
      </c>
      <c r="J78" s="29"/>
      <c r="K78" s="30">
        <f t="shared" si="0"/>
        <v>0</v>
      </c>
      <c r="L78" s="31">
        <f t="shared" si="5"/>
        <v>0</v>
      </c>
      <c r="M78" s="32"/>
    </row>
    <row r="79" spans="1:13" x14ac:dyDescent="0.25">
      <c r="A79" s="36"/>
      <c r="B79" s="26"/>
      <c r="C79" s="25"/>
      <c r="D79" s="26"/>
      <c r="E79" s="27"/>
      <c r="F79" s="27">
        <f t="shared" si="4"/>
        <v>0</v>
      </c>
      <c r="G79" s="26"/>
      <c r="H79" s="33"/>
      <c r="I79" s="29">
        <f t="shared" si="2"/>
        <v>0</v>
      </c>
      <c r="J79" s="29"/>
      <c r="K79" s="30">
        <f t="shared" si="0"/>
        <v>0</v>
      </c>
      <c r="L79" s="31">
        <f t="shared" si="5"/>
        <v>0</v>
      </c>
      <c r="M79" s="32"/>
    </row>
    <row r="80" spans="1:13" x14ac:dyDescent="0.25">
      <c r="A80" s="36"/>
      <c r="B80" s="26"/>
      <c r="C80" s="25"/>
      <c r="D80" s="26"/>
      <c r="E80" s="27"/>
      <c r="F80" s="27">
        <f t="shared" si="4"/>
        <v>0</v>
      </c>
      <c r="G80" s="26"/>
      <c r="H80" s="33"/>
      <c r="I80" s="29">
        <f t="shared" si="2"/>
        <v>0</v>
      </c>
      <c r="J80" s="29"/>
      <c r="K80" s="30">
        <f t="shared" si="0"/>
        <v>0</v>
      </c>
      <c r="L80" s="31">
        <f t="shared" si="5"/>
        <v>0</v>
      </c>
      <c r="M80" s="32"/>
    </row>
    <row r="81" spans="1:13" x14ac:dyDescent="0.25">
      <c r="A81" s="36"/>
      <c r="B81" s="34"/>
      <c r="C81" s="25"/>
      <c r="D81" s="26"/>
      <c r="E81" s="27"/>
      <c r="F81" s="27">
        <f t="shared" si="4"/>
        <v>0</v>
      </c>
      <c r="G81" s="26"/>
      <c r="H81" s="33"/>
      <c r="I81" s="29">
        <f t="shared" si="2"/>
        <v>0</v>
      </c>
      <c r="J81" s="29"/>
      <c r="K81" s="30">
        <f t="shared" si="0"/>
        <v>0</v>
      </c>
      <c r="L81" s="31">
        <f t="shared" si="5"/>
        <v>0</v>
      </c>
      <c r="M81" s="32"/>
    </row>
    <row r="82" spans="1:13" x14ac:dyDescent="0.25">
      <c r="A82" s="36"/>
      <c r="B82" s="34"/>
      <c r="C82" s="25"/>
      <c r="D82" s="26"/>
      <c r="E82" s="27"/>
      <c r="F82" s="27">
        <f t="shared" si="4"/>
        <v>0</v>
      </c>
      <c r="G82" s="26"/>
      <c r="H82" s="33"/>
      <c r="I82" s="29">
        <f t="shared" si="2"/>
        <v>0</v>
      </c>
      <c r="J82" s="29"/>
      <c r="K82" s="30">
        <f t="shared" si="0"/>
        <v>0</v>
      </c>
      <c r="L82" s="31">
        <f t="shared" si="5"/>
        <v>0</v>
      </c>
      <c r="M82" s="32"/>
    </row>
    <row r="83" spans="1:13" x14ac:dyDescent="0.25">
      <c r="A83" s="36"/>
      <c r="B83" s="24"/>
      <c r="C83" s="25"/>
      <c r="D83" s="26"/>
      <c r="E83" s="27"/>
      <c r="F83" s="27">
        <f t="shared" si="4"/>
        <v>0</v>
      </c>
      <c r="G83" s="26"/>
      <c r="H83" s="33"/>
      <c r="I83" s="29">
        <f t="shared" si="2"/>
        <v>0</v>
      </c>
      <c r="J83" s="29"/>
      <c r="K83" s="30">
        <f t="shared" si="0"/>
        <v>0</v>
      </c>
      <c r="L83" s="31">
        <f t="shared" si="5"/>
        <v>0</v>
      </c>
      <c r="M83" s="32"/>
    </row>
    <row r="84" spans="1:13" s="47" customFormat="1" ht="18.75" customHeight="1" x14ac:dyDescent="0.25">
      <c r="A84" s="37"/>
      <c r="B84" s="38" t="s">
        <v>18</v>
      </c>
      <c r="C84" s="39"/>
      <c r="D84" s="40"/>
      <c r="E84" s="41"/>
      <c r="F84" s="42">
        <f>SUBTOTAL(9,F4:F83)</f>
        <v>0</v>
      </c>
      <c r="G84" s="43">
        <f>SUBTOTAL(9,G4:G83)</f>
        <v>0</v>
      </c>
      <c r="H84" s="44"/>
      <c r="I84" s="42">
        <f>SUBTOTAL(9,I4:I83)</f>
        <v>0</v>
      </c>
      <c r="J84" s="45">
        <f>SUBTOTAL(9,J4:J83)</f>
        <v>4.8</v>
      </c>
      <c r="K84" s="45">
        <f>SUBTOTAL(9,K4:K83)</f>
        <v>0</v>
      </c>
      <c r="L84" s="46"/>
    </row>
    <row r="85" spans="1:13" x14ac:dyDescent="0.25">
      <c r="A85" s="2"/>
      <c r="B85" s="2"/>
      <c r="D85" s="48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8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9" t="s">
        <v>19</v>
      </c>
      <c r="C87" s="50"/>
      <c r="D87" s="51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52" t="s">
        <v>20</v>
      </c>
      <c r="C88" s="53" t="s">
        <v>21</v>
      </c>
      <c r="D88" s="54" t="s">
        <v>22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5" t="s">
        <v>23</v>
      </c>
      <c r="C89" s="56">
        <v>28</v>
      </c>
      <c r="D89" s="57">
        <v>40</v>
      </c>
    </row>
    <row r="90" spans="1:13" ht="15.75" customHeight="1" x14ac:dyDescent="0.25">
      <c r="B90" s="55" t="s">
        <v>24</v>
      </c>
      <c r="C90" s="56">
        <v>42</v>
      </c>
      <c r="D90" s="57">
        <v>60</v>
      </c>
    </row>
    <row r="91" spans="1:13" ht="15.75" customHeight="1" x14ac:dyDescent="0.25">
      <c r="B91" s="55" t="s">
        <v>25</v>
      </c>
      <c r="C91" s="56">
        <v>17.5</v>
      </c>
      <c r="D91" s="57">
        <v>25</v>
      </c>
    </row>
    <row r="92" spans="1:13" ht="15.75" customHeight="1" x14ac:dyDescent="0.25">
      <c r="B92" s="59" t="s">
        <v>18</v>
      </c>
      <c r="C92" s="60">
        <f>SUM(C89:C91)</f>
        <v>87.5</v>
      </c>
      <c r="D92" s="61">
        <f>SUM(D89:D91)</f>
        <v>125</v>
      </c>
    </row>
    <row r="93" spans="1:13" s="62" customFormat="1" ht="18" customHeight="1" x14ac:dyDescent="0.25">
      <c r="B93" s="11"/>
      <c r="C93" s="63"/>
      <c r="D93" s="11"/>
      <c r="E93" s="64"/>
      <c r="F93" s="64"/>
      <c r="G93" s="64"/>
      <c r="H93" s="64"/>
      <c r="I93" s="64"/>
    </row>
    <row r="94" spans="1:13" x14ac:dyDescent="0.25">
      <c r="B94" s="49" t="s">
        <v>13</v>
      </c>
      <c r="C94" s="50"/>
      <c r="D94" s="51"/>
    </row>
    <row r="95" spans="1:13" x14ac:dyDescent="0.25">
      <c r="B95" s="52" t="s">
        <v>20</v>
      </c>
      <c r="C95" s="53" t="s">
        <v>21</v>
      </c>
      <c r="D95" s="54" t="s">
        <v>22</v>
      </c>
    </row>
    <row r="96" spans="1:13" x14ac:dyDescent="0.25">
      <c r="B96" s="55" t="s">
        <v>26</v>
      </c>
      <c r="C96" s="56">
        <v>18.8</v>
      </c>
      <c r="D96" s="57">
        <v>80</v>
      </c>
    </row>
    <row r="97" spans="2:4" x14ac:dyDescent="0.25">
      <c r="B97" s="55" t="s">
        <v>27</v>
      </c>
      <c r="C97" s="56">
        <v>2.56</v>
      </c>
      <c r="D97" s="57">
        <v>10</v>
      </c>
    </row>
    <row r="98" spans="2:4" x14ac:dyDescent="0.25">
      <c r="B98" s="55" t="s">
        <v>28</v>
      </c>
      <c r="C98" s="56">
        <v>174</v>
      </c>
      <c r="D98" s="57">
        <v>870</v>
      </c>
    </row>
    <row r="99" spans="2:4" x14ac:dyDescent="0.25">
      <c r="B99" s="55" t="s">
        <v>29</v>
      </c>
      <c r="C99" s="56">
        <v>14.1</v>
      </c>
      <c r="D99" s="57">
        <v>36</v>
      </c>
    </row>
    <row r="100" spans="2:4" x14ac:dyDescent="0.25">
      <c r="B100" s="55" t="s">
        <v>30</v>
      </c>
      <c r="C100" s="56">
        <v>10</v>
      </c>
      <c r="D100" s="57">
        <v>40</v>
      </c>
    </row>
    <row r="101" spans="2:4" x14ac:dyDescent="0.25">
      <c r="B101" s="55" t="s">
        <v>31</v>
      </c>
      <c r="C101" s="56">
        <v>1500</v>
      </c>
      <c r="D101" s="57">
        <v>1255</v>
      </c>
    </row>
    <row r="102" spans="2:4" x14ac:dyDescent="0.25">
      <c r="B102" s="55" t="s">
        <v>32</v>
      </c>
      <c r="C102" s="56">
        <v>3.5</v>
      </c>
      <c r="D102" s="57">
        <v>5</v>
      </c>
    </row>
    <row r="103" spans="2:4" x14ac:dyDescent="0.25">
      <c r="B103" s="55" t="s">
        <v>33</v>
      </c>
      <c r="C103" s="56" t="s">
        <v>34</v>
      </c>
      <c r="D103" s="57">
        <v>35</v>
      </c>
    </row>
    <row r="104" spans="2:4" x14ac:dyDescent="0.25">
      <c r="B104" s="55" t="s">
        <v>35</v>
      </c>
      <c r="C104" s="56">
        <v>128.69999999999999</v>
      </c>
      <c r="D104" s="57">
        <v>315</v>
      </c>
    </row>
    <row r="105" spans="2:4" x14ac:dyDescent="0.25">
      <c r="B105" s="55" t="s">
        <v>36</v>
      </c>
      <c r="C105" s="56">
        <v>82.8</v>
      </c>
      <c r="D105" s="57">
        <v>230</v>
      </c>
    </row>
    <row r="106" spans="2:4" x14ac:dyDescent="0.25">
      <c r="B106" s="55" t="s">
        <v>37</v>
      </c>
      <c r="C106" s="56">
        <v>14.25</v>
      </c>
      <c r="D106" s="57">
        <v>15</v>
      </c>
    </row>
    <row r="107" spans="2:4" x14ac:dyDescent="0.25">
      <c r="B107" s="59" t="s">
        <v>18</v>
      </c>
      <c r="C107" s="60">
        <f>SUM(C96:C106)</f>
        <v>1948.71</v>
      </c>
      <c r="D107" s="61">
        <f>SUM(D96:D106)</f>
        <v>2891</v>
      </c>
    </row>
    <row r="108" spans="2:4" x14ac:dyDescent="0.25">
      <c r="C108" s="63"/>
    </row>
    <row r="109" spans="2:4" x14ac:dyDescent="0.25">
      <c r="B109" s="49" t="s">
        <v>17</v>
      </c>
      <c r="C109" s="50"/>
      <c r="D109" s="51"/>
    </row>
    <row r="110" spans="2:4" x14ac:dyDescent="0.25">
      <c r="B110" s="52" t="s">
        <v>20</v>
      </c>
      <c r="C110" s="53" t="s">
        <v>21</v>
      </c>
      <c r="D110" s="54" t="s">
        <v>22</v>
      </c>
    </row>
    <row r="111" spans="2:4" x14ac:dyDescent="0.25">
      <c r="B111" s="55" t="s">
        <v>38</v>
      </c>
      <c r="C111" s="56">
        <v>60.2</v>
      </c>
      <c r="D111" s="57">
        <v>86</v>
      </c>
    </row>
    <row r="112" spans="2:4" x14ac:dyDescent="0.25">
      <c r="B112" s="55" t="s">
        <v>39</v>
      </c>
      <c r="C112" s="56">
        <v>30.8</v>
      </c>
      <c r="D112" s="57">
        <v>44</v>
      </c>
    </row>
    <row r="113" spans="2:4" x14ac:dyDescent="0.25">
      <c r="B113" s="59" t="s">
        <v>18</v>
      </c>
      <c r="C113" s="60">
        <f>SUM(C111:C112)</f>
        <v>91</v>
      </c>
      <c r="D113" s="61">
        <f>SUBTOTAL(9,D111:D112)</f>
        <v>130</v>
      </c>
    </row>
    <row r="115" spans="2:4" x14ac:dyDescent="0.25">
      <c r="B115" s="49" t="s">
        <v>40</v>
      </c>
      <c r="C115" s="50"/>
      <c r="D115" s="51"/>
    </row>
    <row r="116" spans="2:4" x14ac:dyDescent="0.25">
      <c r="B116" s="52" t="s">
        <v>20</v>
      </c>
      <c r="C116" s="53" t="s">
        <v>21</v>
      </c>
      <c r="D116" s="54" t="s">
        <v>22</v>
      </c>
    </row>
    <row r="117" spans="2:4" x14ac:dyDescent="0.25">
      <c r="B117" s="55" t="s">
        <v>41</v>
      </c>
      <c r="C117" s="56">
        <v>280</v>
      </c>
      <c r="D117" s="57">
        <v>300</v>
      </c>
    </row>
    <row r="118" spans="2:4" x14ac:dyDescent="0.25">
      <c r="B118" s="59" t="s">
        <v>18</v>
      </c>
      <c r="C118" s="60">
        <f>SUM(C117:C117)</f>
        <v>280</v>
      </c>
      <c r="D118" s="61">
        <f>SUM(D117:D117)</f>
        <v>300</v>
      </c>
    </row>
    <row r="120" spans="2:4" x14ac:dyDescent="0.25">
      <c r="B120" s="49" t="s">
        <v>42</v>
      </c>
      <c r="C120" s="50"/>
      <c r="D120" s="51"/>
    </row>
    <row r="121" spans="2:4" x14ac:dyDescent="0.25">
      <c r="B121" s="52" t="s">
        <v>20</v>
      </c>
      <c r="C121" s="53" t="s">
        <v>21</v>
      </c>
      <c r="D121" s="54" t="s">
        <v>22</v>
      </c>
    </row>
    <row r="122" spans="2:4" x14ac:dyDescent="0.25">
      <c r="B122" s="55" t="s">
        <v>43</v>
      </c>
      <c r="C122" s="56">
        <v>36</v>
      </c>
      <c r="D122" s="57">
        <v>45</v>
      </c>
    </row>
    <row r="123" spans="2:4" x14ac:dyDescent="0.25">
      <c r="B123" s="55" t="s">
        <v>44</v>
      </c>
      <c r="C123" s="56">
        <v>24</v>
      </c>
      <c r="D123" s="57">
        <v>30</v>
      </c>
    </row>
    <row r="124" spans="2:4" x14ac:dyDescent="0.25">
      <c r="B124" s="59" t="s">
        <v>18</v>
      </c>
      <c r="C124" s="60">
        <f>SUM(C122:C123)</f>
        <v>60</v>
      </c>
      <c r="D124" s="61">
        <f>SUM(D122:D123)</f>
        <v>75</v>
      </c>
    </row>
    <row r="126" spans="2:4" x14ac:dyDescent="0.25">
      <c r="B126" s="49" t="s">
        <v>14</v>
      </c>
      <c r="C126" s="50"/>
      <c r="D126" s="51"/>
    </row>
    <row r="127" spans="2:4" x14ac:dyDescent="0.25">
      <c r="B127" s="52" t="s">
        <v>20</v>
      </c>
      <c r="C127" s="53" t="s">
        <v>21</v>
      </c>
      <c r="D127" s="54" t="s">
        <v>22</v>
      </c>
    </row>
    <row r="128" spans="2:4" x14ac:dyDescent="0.25">
      <c r="B128" s="55" t="s">
        <v>45</v>
      </c>
      <c r="C128" s="56">
        <v>107.6</v>
      </c>
      <c r="D128" s="57">
        <v>119.7</v>
      </c>
    </row>
    <row r="129" spans="2:4" x14ac:dyDescent="0.25">
      <c r="B129" s="59" t="s">
        <v>18</v>
      </c>
      <c r="C129" s="60">
        <f>SUBTOTAL(9,C128)</f>
        <v>107.6</v>
      </c>
      <c r="D129" s="61">
        <f>SUBTOTAL(9,D128)</f>
        <v>119.7</v>
      </c>
    </row>
    <row r="131" spans="2:4" x14ac:dyDescent="0.25">
      <c r="B131" s="49" t="s">
        <v>46</v>
      </c>
      <c r="C131" s="50"/>
      <c r="D131" s="51"/>
    </row>
    <row r="132" spans="2:4" x14ac:dyDescent="0.25">
      <c r="B132" s="52" t="s">
        <v>20</v>
      </c>
      <c r="C132" s="53" t="s">
        <v>21</v>
      </c>
      <c r="D132" s="54" t="s">
        <v>22</v>
      </c>
    </row>
    <row r="133" spans="2:4" x14ac:dyDescent="0.25">
      <c r="B133" s="55" t="s">
        <v>47</v>
      </c>
      <c r="C133" s="56">
        <v>9.4</v>
      </c>
      <c r="D133" s="57">
        <v>10</v>
      </c>
    </row>
    <row r="134" spans="2:4" x14ac:dyDescent="0.25">
      <c r="B134" s="59" t="s">
        <v>18</v>
      </c>
      <c r="C134" s="60">
        <f>SUBTOTAL(9,C133)</f>
        <v>9.4</v>
      </c>
      <c r="D134" s="61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TIC Daily Merchandise Jan' </vt:lpstr>
      <vt:lpstr>TIC Daily Merchandise Feb' 2016</vt:lpstr>
      <vt:lpstr>'TIC Daily Merchandise Jan'' '!Print_Area</vt:lpstr>
      <vt:lpstr>'TIC Daily Merchandise Jan''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2017-01-05T07:56:37Z</cp:lastPrinted>
  <dcterms:created xsi:type="dcterms:W3CDTF">2015-12-14T08:56:47Z</dcterms:created>
  <dcterms:modified xsi:type="dcterms:W3CDTF">2017-01-05T07:56:39Z</dcterms:modified>
</cp:coreProperties>
</file>