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activeTab="4"/>
  </bookViews>
  <sheets>
    <sheet name="28 July 2013" sheetId="1" r:id="rId1"/>
    <sheet name="25 August 2013" sheetId="4" r:id="rId2"/>
    <sheet name="29 Sept 2013" sheetId="5" r:id="rId3"/>
    <sheet name="27 October 2013" sheetId="6" r:id="rId4"/>
    <sheet name="24 November 2013" sheetId="7" r:id="rId5"/>
    <sheet name="29 December 2013" sheetId="8" r:id="rId6"/>
    <sheet name="Sheet2" sheetId="2" r:id="rId7"/>
    <sheet name="Sheet3" sheetId="3" r:id="rId8"/>
  </sheets>
  <calcPr calcId="145621"/>
</workbook>
</file>

<file path=xl/calcChain.xml><?xml version="1.0" encoding="utf-8"?>
<calcChain xmlns="http://schemas.openxmlformats.org/spreadsheetml/2006/main">
  <c r="E16" i="7" l="1"/>
  <c r="F16" i="7"/>
  <c r="D16" i="7"/>
  <c r="H15" i="7" l="1"/>
  <c r="J15" i="7"/>
  <c r="K15" i="7" s="1"/>
  <c r="F15" i="7"/>
  <c r="H14" i="7" l="1"/>
  <c r="J14" i="7"/>
  <c r="K14" i="7" s="1"/>
  <c r="F14" i="7"/>
  <c r="H13" i="7"/>
  <c r="J13" i="7"/>
  <c r="K13" i="7" s="1"/>
  <c r="F13" i="7"/>
  <c r="H12" i="7"/>
  <c r="J12" i="7"/>
  <c r="K12" i="7" s="1"/>
  <c r="F12" i="7"/>
  <c r="D17" i="6" l="1"/>
  <c r="F12" i="6"/>
  <c r="F13" i="6"/>
  <c r="J12" i="6"/>
  <c r="K12" i="6" s="1"/>
  <c r="J13" i="6"/>
  <c r="K13" i="6" s="1"/>
  <c r="H12" i="6"/>
  <c r="H17" i="5" l="1"/>
  <c r="H7" i="6" l="1"/>
  <c r="J7" i="6"/>
  <c r="K7" i="6" s="1"/>
  <c r="F7" i="6"/>
  <c r="D17" i="5" l="1"/>
  <c r="L11" i="5"/>
  <c r="L12" i="5" s="1"/>
  <c r="L13" i="5" s="1"/>
  <c r="L14" i="5" s="1"/>
  <c r="L15" i="5" s="1"/>
  <c r="I10" i="5"/>
  <c r="I11" i="5" s="1"/>
  <c r="I12" i="5" s="1"/>
  <c r="I13" i="5" s="1"/>
  <c r="I14" i="5" s="1"/>
  <c r="I15" i="5" s="1"/>
  <c r="F10" i="5"/>
  <c r="F11" i="5"/>
  <c r="F12" i="5"/>
  <c r="F13" i="5"/>
  <c r="F14" i="5"/>
  <c r="F15" i="5"/>
  <c r="H15" i="5"/>
  <c r="J15" i="5"/>
  <c r="K15" i="5" s="1"/>
  <c r="H14" i="5"/>
  <c r="J14" i="5"/>
  <c r="K14" i="5"/>
  <c r="H13" i="5"/>
  <c r="J13" i="5"/>
  <c r="K13" i="5" s="1"/>
  <c r="H12" i="5"/>
  <c r="J12" i="5"/>
  <c r="K12" i="5"/>
  <c r="D15" i="8" l="1"/>
  <c r="J11" i="8"/>
  <c r="K11" i="8" s="1"/>
  <c r="H11" i="8"/>
  <c r="F11" i="8"/>
  <c r="J10" i="8"/>
  <c r="K10" i="8" s="1"/>
  <c r="H10" i="8"/>
  <c r="F10" i="8"/>
  <c r="J9" i="8"/>
  <c r="K9" i="8" s="1"/>
  <c r="H9" i="8"/>
  <c r="F9" i="8"/>
  <c r="J8" i="8"/>
  <c r="K8" i="8" s="1"/>
  <c r="H8" i="8"/>
  <c r="F8" i="8"/>
  <c r="J7" i="8"/>
  <c r="K7" i="8" s="1"/>
  <c r="H7" i="8"/>
  <c r="F7" i="8"/>
  <c r="J6" i="8"/>
  <c r="K6" i="8" s="1"/>
  <c r="H6" i="8"/>
  <c r="F6" i="8"/>
  <c r="J5" i="8"/>
  <c r="K5" i="8" s="1"/>
  <c r="H5" i="8"/>
  <c r="F5" i="8"/>
  <c r="J4" i="8"/>
  <c r="K4" i="8" s="1"/>
  <c r="H4" i="8"/>
  <c r="F4" i="8"/>
  <c r="J3" i="8"/>
  <c r="K3" i="8" s="1"/>
  <c r="L3" i="8" s="1"/>
  <c r="H3" i="8"/>
  <c r="I3" i="8" s="1"/>
  <c r="F3" i="8"/>
  <c r="K2" i="8"/>
  <c r="J2" i="8"/>
  <c r="H2" i="8"/>
  <c r="F2" i="8"/>
  <c r="J11" i="7"/>
  <c r="K11" i="7" s="1"/>
  <c r="H11" i="7"/>
  <c r="F11" i="7"/>
  <c r="J10" i="7"/>
  <c r="K10" i="7" s="1"/>
  <c r="H10" i="7"/>
  <c r="F10" i="7"/>
  <c r="J9" i="7"/>
  <c r="K9" i="7" s="1"/>
  <c r="H9" i="7"/>
  <c r="F9" i="7"/>
  <c r="J8" i="7"/>
  <c r="K8" i="7" s="1"/>
  <c r="H8" i="7"/>
  <c r="F8" i="7"/>
  <c r="J7" i="7"/>
  <c r="K7" i="7" s="1"/>
  <c r="H7" i="7"/>
  <c r="F7" i="7"/>
  <c r="J6" i="7"/>
  <c r="K6" i="7" s="1"/>
  <c r="H6" i="7"/>
  <c r="F6" i="7"/>
  <c r="J5" i="7"/>
  <c r="K5" i="7" s="1"/>
  <c r="H5" i="7"/>
  <c r="F5" i="7"/>
  <c r="J4" i="7"/>
  <c r="K4" i="7" s="1"/>
  <c r="H4" i="7"/>
  <c r="F4" i="7"/>
  <c r="J3" i="7"/>
  <c r="K3" i="7" s="1"/>
  <c r="L3" i="7" s="1"/>
  <c r="H3" i="7"/>
  <c r="I3" i="7" s="1"/>
  <c r="F3" i="7"/>
  <c r="J2" i="7"/>
  <c r="K2" i="7" s="1"/>
  <c r="H2" i="7"/>
  <c r="F2" i="7"/>
  <c r="H13" i="6"/>
  <c r="J11" i="6"/>
  <c r="K11" i="6" s="1"/>
  <c r="H11" i="6"/>
  <c r="F11" i="6"/>
  <c r="J10" i="6"/>
  <c r="K10" i="6" s="1"/>
  <c r="H10" i="6"/>
  <c r="F10" i="6"/>
  <c r="J9" i="6"/>
  <c r="K9" i="6" s="1"/>
  <c r="H9" i="6"/>
  <c r="F9" i="6"/>
  <c r="J8" i="6"/>
  <c r="K8" i="6" s="1"/>
  <c r="H8" i="6"/>
  <c r="F8" i="6"/>
  <c r="J6" i="6"/>
  <c r="K6" i="6" s="1"/>
  <c r="H6" i="6"/>
  <c r="F6" i="6"/>
  <c r="J5" i="6"/>
  <c r="K5" i="6" s="1"/>
  <c r="H5" i="6"/>
  <c r="F5" i="6"/>
  <c r="J4" i="6"/>
  <c r="K4" i="6" s="1"/>
  <c r="H4" i="6"/>
  <c r="F4" i="6"/>
  <c r="J3" i="6"/>
  <c r="K3" i="6" s="1"/>
  <c r="L3" i="6" s="1"/>
  <c r="H3" i="6"/>
  <c r="I3" i="6" s="1"/>
  <c r="I4" i="6" s="1"/>
  <c r="I5" i="6" s="1"/>
  <c r="I6" i="6" s="1"/>
  <c r="F3" i="6"/>
  <c r="J2" i="6"/>
  <c r="K2" i="6" s="1"/>
  <c r="H2" i="6"/>
  <c r="F2" i="6"/>
  <c r="I4" i="7" l="1"/>
  <c r="I5" i="7" s="1"/>
  <c r="I6" i="7" s="1"/>
  <c r="I7" i="7" s="1"/>
  <c r="I8" i="7" s="1"/>
  <c r="I9" i="7" s="1"/>
  <c r="I10" i="7" s="1"/>
  <c r="I11" i="7" s="1"/>
  <c r="I12" i="7" s="1"/>
  <c r="I13" i="7" s="1"/>
  <c r="I14" i="7" s="1"/>
  <c r="I15" i="7" s="1"/>
  <c r="L4" i="8"/>
  <c r="L5" i="8" s="1"/>
  <c r="L6" i="8" s="1"/>
  <c r="L7" i="8" s="1"/>
  <c r="L8" i="8" s="1"/>
  <c r="L9" i="8" s="1"/>
  <c r="L10" i="8" s="1"/>
  <c r="L11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I7" i="6"/>
  <c r="I8" i="6" s="1"/>
  <c r="I9" i="6" s="1"/>
  <c r="I10" i="6" s="1"/>
  <c r="I11" i="6" s="1"/>
  <c r="I12" i="6" s="1"/>
  <c r="I13" i="6" s="1"/>
  <c r="H15" i="6"/>
  <c r="I4" i="8"/>
  <c r="I5" i="8" s="1"/>
  <c r="I6" i="8" s="1"/>
  <c r="I7" i="8" s="1"/>
  <c r="I8" i="8" s="1"/>
  <c r="I9" i="8" s="1"/>
  <c r="I10" i="8" s="1"/>
  <c r="I11" i="8" s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D15" i="4"/>
  <c r="H12" i="4"/>
  <c r="J12" i="4"/>
  <c r="K12" i="4"/>
  <c r="F14" i="4"/>
  <c r="F12" i="4"/>
  <c r="H14" i="4"/>
  <c r="J14" i="4"/>
  <c r="K14" i="4" s="1"/>
  <c r="H13" i="4"/>
  <c r="J13" i="4"/>
  <c r="K13" i="4" s="1"/>
  <c r="F13" i="4"/>
  <c r="H11" i="4" l="1"/>
  <c r="J11" i="4"/>
  <c r="K11" i="4" s="1"/>
  <c r="F11" i="4"/>
  <c r="H10" i="4"/>
  <c r="J10" i="4"/>
  <c r="K10" i="4" s="1"/>
  <c r="F10" i="4"/>
  <c r="H9" i="4" l="1"/>
  <c r="J9" i="4"/>
  <c r="K9" i="4" s="1"/>
  <c r="F9" i="4"/>
  <c r="J11" i="5" l="1"/>
  <c r="K11" i="5" s="1"/>
  <c r="H11" i="5"/>
  <c r="J10" i="5"/>
  <c r="K10" i="5" s="1"/>
  <c r="H10" i="5"/>
  <c r="J9" i="5"/>
  <c r="K9" i="5" s="1"/>
  <c r="H9" i="5"/>
  <c r="F9" i="5"/>
  <c r="J8" i="5"/>
  <c r="K8" i="5" s="1"/>
  <c r="H8" i="5"/>
  <c r="F8" i="5"/>
  <c r="J7" i="5"/>
  <c r="K7" i="5" s="1"/>
  <c r="H7" i="5"/>
  <c r="F7" i="5"/>
  <c r="J6" i="5"/>
  <c r="K6" i="5" s="1"/>
  <c r="H6" i="5"/>
  <c r="F6" i="5"/>
  <c r="J5" i="5"/>
  <c r="K5" i="5" s="1"/>
  <c r="H5" i="5"/>
  <c r="F5" i="5"/>
  <c r="J4" i="5"/>
  <c r="K4" i="5" s="1"/>
  <c r="H4" i="5"/>
  <c r="F4" i="5"/>
  <c r="J3" i="5"/>
  <c r="K3" i="5" s="1"/>
  <c r="L3" i="5" s="1"/>
  <c r="I3" i="5"/>
  <c r="I4" i="5" s="1"/>
  <c r="I5" i="5" s="1"/>
  <c r="I6" i="5" s="1"/>
  <c r="I7" i="5" s="1"/>
  <c r="I8" i="5" s="1"/>
  <c r="I9" i="5" s="1"/>
  <c r="H3" i="5"/>
  <c r="F3" i="5"/>
  <c r="J2" i="5"/>
  <c r="K2" i="5" s="1"/>
  <c r="H2" i="5"/>
  <c r="F2" i="5"/>
  <c r="L4" i="5" l="1"/>
  <c r="L5" i="5"/>
  <c r="L6" i="5" s="1"/>
  <c r="L7" i="5" s="1"/>
  <c r="L8" i="5" s="1"/>
  <c r="L9" i="5" s="1"/>
  <c r="L10" i="5" s="1"/>
  <c r="L12" i="1"/>
  <c r="K3" i="1"/>
  <c r="K4" i="1"/>
  <c r="K5" i="1"/>
  <c r="K6" i="1"/>
  <c r="K7" i="1"/>
  <c r="K8" i="1"/>
  <c r="K9" i="1"/>
  <c r="K10" i="1"/>
  <c r="K11" i="1"/>
  <c r="K12" i="1"/>
  <c r="K2" i="1"/>
  <c r="J3" i="1"/>
  <c r="J4" i="1"/>
  <c r="J5" i="1"/>
  <c r="J6" i="1"/>
  <c r="J7" i="1"/>
  <c r="J8" i="1"/>
  <c r="J9" i="1"/>
  <c r="J10" i="1"/>
  <c r="J11" i="1"/>
  <c r="J12" i="1"/>
  <c r="J13" i="1"/>
  <c r="K13" i="1" s="1"/>
  <c r="F3" i="1"/>
  <c r="F4" i="1"/>
  <c r="F5" i="1"/>
  <c r="F6" i="1"/>
  <c r="F7" i="1"/>
  <c r="F8" i="1"/>
  <c r="F9" i="1"/>
  <c r="F10" i="1"/>
  <c r="F11" i="1"/>
  <c r="F12" i="1"/>
  <c r="F13" i="1"/>
  <c r="F2" i="1"/>
  <c r="J2" i="1"/>
  <c r="I12" i="1"/>
  <c r="H3" i="1"/>
  <c r="H4" i="1"/>
  <c r="H5" i="1"/>
  <c r="H6" i="1"/>
  <c r="H7" i="1"/>
  <c r="H8" i="1"/>
  <c r="H9" i="1"/>
  <c r="H10" i="1"/>
  <c r="H11" i="1"/>
  <c r="H12" i="1"/>
  <c r="H13" i="1"/>
  <c r="H2" i="1"/>
  <c r="I13" i="1" l="1"/>
  <c r="L13" i="1"/>
  <c r="J2" i="4"/>
  <c r="K2" i="4" s="1"/>
  <c r="J3" i="4"/>
  <c r="K3" i="4" s="1"/>
  <c r="L3" i="4" s="1"/>
  <c r="J4" i="4"/>
  <c r="K4" i="4" s="1"/>
  <c r="J5" i="4"/>
  <c r="K5" i="4" s="1"/>
  <c r="J6" i="4"/>
  <c r="K6" i="4" s="1"/>
  <c r="J7" i="4"/>
  <c r="K7" i="4" s="1"/>
  <c r="J8" i="4"/>
  <c r="K8" i="4" s="1"/>
  <c r="H3" i="4"/>
  <c r="I3" i="4" s="1"/>
  <c r="H4" i="4"/>
  <c r="H5" i="4"/>
  <c r="H6" i="4"/>
  <c r="H7" i="4"/>
  <c r="H8" i="4"/>
  <c r="H2" i="4"/>
  <c r="F3" i="4"/>
  <c r="F4" i="4"/>
  <c r="F5" i="4"/>
  <c r="F6" i="4"/>
  <c r="F7" i="4"/>
  <c r="F8" i="4"/>
  <c r="F2" i="4"/>
  <c r="I4" i="4" l="1"/>
  <c r="I5" i="4" s="1"/>
  <c r="I6" i="4" s="1"/>
  <c r="I7" i="4" s="1"/>
  <c r="I8" i="4" s="1"/>
  <c r="I9" i="4" s="1"/>
  <c r="I10" i="4" s="1"/>
  <c r="I11" i="4" s="1"/>
  <c r="I13" i="4" s="1"/>
  <c r="I14" i="4" s="1"/>
  <c r="I12" i="4" s="1"/>
  <c r="L4" i="4"/>
  <c r="L5" i="4" s="1"/>
  <c r="L6" i="4" s="1"/>
  <c r="L7" i="4" s="1"/>
  <c r="L8" i="4" s="1"/>
  <c r="L9" i="4" s="1"/>
  <c r="L10" i="4" s="1"/>
  <c r="L11" i="4" s="1"/>
  <c r="L13" i="4" s="1"/>
  <c r="L14" i="4" s="1"/>
  <c r="L12" i="4" s="1"/>
  <c r="L3" i="1"/>
  <c r="L4" i="1" s="1"/>
  <c r="L5" i="1" s="1"/>
  <c r="L6" i="1" s="1"/>
  <c r="L7" i="1" s="1"/>
  <c r="L8" i="1" s="1"/>
  <c r="L9" i="1" s="1"/>
  <c r="L10" i="1" s="1"/>
  <c r="L11" i="1" s="1"/>
  <c r="I3" i="1"/>
  <c r="I4" i="1" s="1"/>
  <c r="I5" i="1" s="1"/>
  <c r="I6" i="1" s="1"/>
  <c r="I7" i="1" s="1"/>
  <c r="I8" i="1" s="1"/>
  <c r="I9" i="1" s="1"/>
  <c r="I10" i="1" s="1"/>
  <c r="I11" i="1" s="1"/>
</calcChain>
</file>

<file path=xl/sharedStrings.xml><?xml version="1.0" encoding="utf-8"?>
<sst xmlns="http://schemas.openxmlformats.org/spreadsheetml/2006/main" count="295" uniqueCount="146">
  <si>
    <t>Date</t>
  </si>
  <si>
    <t>Item</t>
  </si>
  <si>
    <t>Supplier</t>
  </si>
  <si>
    <t>Quantity</t>
  </si>
  <si>
    <t>Unit Price
(RM)</t>
  </si>
  <si>
    <t>Total Unit Price
(RM)</t>
  </si>
  <si>
    <t>Selling Price 
(RM)</t>
  </si>
  <si>
    <t>Total Selling Price
(RM)</t>
  </si>
  <si>
    <t>Total Sales till date</t>
  </si>
  <si>
    <t>Surplus Per Unit
(RM)</t>
  </si>
  <si>
    <t>Total Surplus
(RM)</t>
  </si>
  <si>
    <t>Total Surplus till date
(RM)</t>
  </si>
  <si>
    <t>Receipt No.</t>
  </si>
  <si>
    <t>PGT</t>
  </si>
  <si>
    <t>My "Beaded Shoes" registration fee</t>
  </si>
  <si>
    <t>6571</t>
  </si>
  <si>
    <t>0355</t>
  </si>
  <si>
    <t>0357</t>
  </si>
  <si>
    <t>0358</t>
  </si>
  <si>
    <t>0359</t>
  </si>
  <si>
    <t>0360</t>
  </si>
  <si>
    <t>0361</t>
  </si>
  <si>
    <t>0329</t>
  </si>
  <si>
    <t>0330</t>
  </si>
  <si>
    <t>0343</t>
  </si>
  <si>
    <t>0292</t>
  </si>
  <si>
    <t>0299</t>
  </si>
  <si>
    <t>7504</t>
  </si>
  <si>
    <t>7505</t>
  </si>
  <si>
    <t>7508</t>
  </si>
  <si>
    <t>7509</t>
  </si>
  <si>
    <t>0491</t>
  </si>
  <si>
    <t>My "Beaded Shoes" registration fee - Juyana Akin</t>
  </si>
  <si>
    <t>My "Beaded Shoes" registration fee - Michelle Seow</t>
  </si>
  <si>
    <t>My "Beaded Shoes" registration fee - Denise Lu</t>
  </si>
  <si>
    <t>My "Beaded Shoes" registration fee - Melisa Hung &amp; Joanne Chee</t>
  </si>
  <si>
    <t>My "Beaded Shoes" registration fee - Suraya Omar</t>
  </si>
  <si>
    <t>My "Beaded Shoes" registration fee - Ew Chun How</t>
  </si>
  <si>
    <t>My "Beaded Shoes" registration fee - May Tang</t>
  </si>
  <si>
    <t>My "Beaded Shoes" registration fee - Elizabeth Chong</t>
  </si>
  <si>
    <t xml:space="preserve">My "Beaded Shoes" registration fee - Julieanna Binti Piaruddin &amp; Normah Mat Hussein </t>
  </si>
  <si>
    <t>My "Beaded Shoes" registration fee - Lee Chin Li &amp; Seow Yu Xuan</t>
  </si>
  <si>
    <t>My "Beaded Shoes" registration fee - Annie Lim</t>
  </si>
  <si>
    <t>My "Beaded Shoes" registration fee - Susan Fong</t>
  </si>
  <si>
    <t>0290</t>
  </si>
  <si>
    <t>0482</t>
  </si>
  <si>
    <t>0305</t>
  </si>
  <si>
    <t>0307</t>
  </si>
  <si>
    <t>0310</t>
  </si>
  <si>
    <t>My "Beaded Shoes" registration fee - Soo Hoo Soon Teng &amp; Jasmine Bok Lai Hoong</t>
  </si>
  <si>
    <t>My "Beaded Shoes" registration fee - Kimmy Ho &amp; Sally Chua</t>
  </si>
  <si>
    <t>My "Beaded Shoes" registration fee - Tan Lay Hoon</t>
  </si>
  <si>
    <t>My "Beaded Shoes" registration fee - Low Siew Tee</t>
  </si>
  <si>
    <t>My "Beaded Shoes" registration fee - Wong Siew Gaik &amp; Winnie Wong</t>
  </si>
  <si>
    <t>7515</t>
  </si>
  <si>
    <t>My "Beaded Shoes" registration fee - Tan Wei Chi</t>
  </si>
  <si>
    <t>My "Beaded Shoes" registration fee - Bernard Poh Yi Zhe &amp; Brenda Poh Jia Wen</t>
  </si>
  <si>
    <t>My "Beaded Shoes" registration fee - Joelyn Chuah</t>
  </si>
  <si>
    <t>My "Beaded Shoes" registration fee - Jeniffer Hor mei Hung</t>
  </si>
  <si>
    <t>My "Beaded Shoes" registration fee - Marhanis Binti Abu Othman</t>
  </si>
  <si>
    <t>My "Beaded Shoes" registration fee - Shazana Bt. Adnan</t>
  </si>
  <si>
    <t>My "Beaded Shoes" registration fee - Maria Lai</t>
  </si>
  <si>
    <t>0315</t>
  </si>
  <si>
    <t>My "Beaded Shoes" registration fee - Angelina Isaac</t>
  </si>
  <si>
    <t>0433</t>
  </si>
  <si>
    <t>My "Beaded Shoes" registration fee - Anne Tan &amp; Sherlyn Wee</t>
  </si>
  <si>
    <t>0437</t>
  </si>
  <si>
    <t>My "Beaded Shoes" registration fee - Yoon Pauline</t>
  </si>
  <si>
    <t>My "Beaded Shoes" registration fee - Sherlyn Wee &amp; Linda Aziz &amp; Nooraidee bt Abdullah</t>
  </si>
  <si>
    <t>0438</t>
  </si>
  <si>
    <t>My "Beaded Shoes" registration fee - Chan Geok Inn</t>
  </si>
  <si>
    <t>1015</t>
  </si>
  <si>
    <t>1023</t>
  </si>
  <si>
    <t>1026</t>
  </si>
  <si>
    <t>My "Beaded Shoes" registration fee - Gary Booth &amp; Faye Choonpicharn</t>
  </si>
  <si>
    <t>My "Beaded Shoes" registration fee - Kok Shyuen Lynn</t>
  </si>
  <si>
    <t>1043</t>
  </si>
  <si>
    <t>My "Beaded Shoes" registration fee - Tan Hong Wei</t>
  </si>
  <si>
    <t>1044</t>
  </si>
  <si>
    <t>My "Beaded Shoes" registration fee - Christine Wong Mei Fung, Jessica Tan Mei Ling,
                                                                              Kimberley Chong, Sim Ee Chen</t>
  </si>
  <si>
    <t>3931</t>
  </si>
  <si>
    <t>My "Beaded Shoes" registration fee - Khoo Swee Hong &amp; Tan Beng Suan</t>
  </si>
  <si>
    <t>3935</t>
  </si>
  <si>
    <t>My "Beaded Shoes" registration fee - Lau Ean Leng</t>
  </si>
  <si>
    <t>3936</t>
  </si>
  <si>
    <t>My "Beaded Shoes" registration fee - Khaw Seok Keow</t>
  </si>
  <si>
    <t>3940</t>
  </si>
  <si>
    <t>My "Beaded Shoes" registration fee - Cheah Eng Too &amp; Lim Nang Nei</t>
  </si>
  <si>
    <t>3941</t>
  </si>
  <si>
    <t>My "Beaded Shoes" registration fee - Sharon White</t>
  </si>
  <si>
    <t>My "Beaded Shoes" registration fee - Hau Jing Jing</t>
  </si>
  <si>
    <t>My "Beaded Shoes" registration fee - Tang Hui Tean</t>
  </si>
  <si>
    <t>My "Beaded Shoes" registration fee - Ooi Tee Ying &amp; Ng Bee Ling</t>
  </si>
  <si>
    <t>3964</t>
  </si>
  <si>
    <t>My "Beaded Shoes" registration fee - Ng Wai Mun</t>
  </si>
  <si>
    <t>4028</t>
  </si>
  <si>
    <t>4030</t>
  </si>
  <si>
    <t>My "Beaded Shoes" registration fee - Oh Kim Lan</t>
  </si>
  <si>
    <t>My "Beaded Shoes" registration fee - Rita Herbert</t>
  </si>
  <si>
    <t>3958</t>
  </si>
  <si>
    <t>My "Beaded Shoes" registration fee - Ida Seriwati Binti Azmi &amp; Zaharah Binti Yaacob</t>
  </si>
  <si>
    <t>My "Beaded Shoes" registration fee - Lim Ah Ni</t>
  </si>
  <si>
    <t>4008</t>
  </si>
  <si>
    <t>3967</t>
  </si>
  <si>
    <t>4016</t>
  </si>
  <si>
    <t>My "Beaded Shoes" registration fee - Kae Yoshino-Koh</t>
  </si>
  <si>
    <t>My "Beaded Shoes" registration fee - Christine Ooi</t>
  </si>
  <si>
    <t>4022</t>
  </si>
  <si>
    <t>My "Beaded Shoes" registration fee - Grace Chong</t>
  </si>
  <si>
    <t>4027</t>
  </si>
  <si>
    <t>My "Beaded Shoes" registration fee - Caoline Kwong Mun Yoke</t>
  </si>
  <si>
    <t>4012</t>
  </si>
  <si>
    <t>4098</t>
  </si>
  <si>
    <t>My "Beaded Shoes" registration fee - Lim Bee Yan</t>
  </si>
  <si>
    <t>My "Beaded Shoes" registration fee - Teoh Sian Kin</t>
  </si>
  <si>
    <t>My "Beaded Shoes" registration fee - Yong Kin Oh</t>
  </si>
  <si>
    <t>3906</t>
  </si>
  <si>
    <t>My "Beaded Shoes" registration fee - Evon Loh &amp; Elaine Loh</t>
  </si>
  <si>
    <t>4080</t>
  </si>
  <si>
    <t>My "Beaded Shoes" registration fee - Lim Cha Boh</t>
  </si>
  <si>
    <t>3927</t>
  </si>
  <si>
    <t>My "Beaded Shoes" registration fee - Bernadette Ow</t>
  </si>
  <si>
    <t>My "Beaded Shoes" registration fee - Harith Jamaluddin &amp; Anwar Majdi Osman</t>
  </si>
  <si>
    <t>3904</t>
  </si>
  <si>
    <t>3937</t>
  </si>
  <si>
    <t>My "Beaded Shoes" registration fee - Lim Kah Tiang</t>
  </si>
  <si>
    <t>My "Beaded Shoes" registration fee - Choo Hooi Kiang</t>
  </si>
  <si>
    <t>3816</t>
  </si>
  <si>
    <t>3815</t>
  </si>
  <si>
    <t>My "Beaded Shoes" registration fee - Teh Git Hong</t>
  </si>
  <si>
    <t>My "Beaded Shoes" registration fee - Agnes Gan Yee Foong, Fiona Tan &amp; Tiong Mei King</t>
  </si>
  <si>
    <t>My "Beaded Shoes" registration fee - Ooi Chiew Lee</t>
  </si>
  <si>
    <t>My "Beaded Shoes" registration fee - Shindhi</t>
  </si>
  <si>
    <r>
      <t xml:space="preserve">My "Beaded Shoes" registration fee -Su Ju Shih &amp;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Boey Ping Ping</t>
    </r>
  </si>
  <si>
    <t>My "Beaded Shoes" registration fee - Low Sheau Fang &amp; Ooi Wen Shan</t>
  </si>
  <si>
    <t>3863</t>
  </si>
  <si>
    <t>My "Beaded Shoes" registration fee - Tan Siew Eng</t>
  </si>
  <si>
    <t>3899</t>
  </si>
  <si>
    <t>3909</t>
  </si>
  <si>
    <t>My "Beaded Shoes" registration fee - Chew Pei Pei &amp; Chow Gai Mun &amp; Ang Lea Choo</t>
  </si>
  <si>
    <t>My "Beaded Shoes" registration fee - Loh Chew Lian</t>
  </si>
  <si>
    <t>3912</t>
  </si>
  <si>
    <t>My "Beaded Shoes" registration fee - Choo Lee Kiang</t>
  </si>
  <si>
    <t>3914</t>
  </si>
  <si>
    <t>3915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</si>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</sst>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4409]dd/mm/yyyy;@"/>
    <numFmt numFmtId="165" formatCode="0;[Red]0"/>
  </numFmts>
  <fonts count="4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7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0" borderId="0" xfId="0" applyNumberFormat="1"/>
    <xf numFmtId="49" fontId="0" fillId="0" borderId="0" xfId="0" applyNumberFormat="1" applyAlignment="1">
      <alignment horizontal="right"/>
    </xf>
    <xf numFmtId="2" fontId="0" fillId="0" borderId="0" xfId="0" applyNumberFormat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20" sqref="B20"/>
    </sheetView>
  </sheetViews>
  <sheetFormatPr defaultRowHeight="15" x14ac:dyDescent="0.25"/>
  <cols>
    <col min="1" max="1" width="14" customWidth="1"/>
    <col min="2" max="2" width="77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41440</v>
      </c>
      <c r="B2" s="10" t="s">
        <v>34</v>
      </c>
      <c r="C2" s="10" t="s">
        <v>13</v>
      </c>
      <c r="D2" s="10">
        <v>1</v>
      </c>
      <c r="E2" s="11">
        <v>8.1999999999999993</v>
      </c>
      <c r="F2" s="11">
        <f>E2*D2</f>
        <v>8.1999999999999993</v>
      </c>
      <c r="G2" s="11">
        <v>12</v>
      </c>
      <c r="H2" s="11">
        <f>G2*D2</f>
        <v>12</v>
      </c>
      <c r="I2" s="11">
        <v>12</v>
      </c>
      <c r="J2" s="11">
        <f>G2-E2</f>
        <v>3.8000000000000007</v>
      </c>
      <c r="K2" s="11">
        <f>J2*D2</f>
        <v>3.8000000000000007</v>
      </c>
      <c r="L2" s="11">
        <v>3.8</v>
      </c>
      <c r="M2" s="12" t="s">
        <v>15</v>
      </c>
    </row>
    <row r="3" spans="1:13" x14ac:dyDescent="0.25">
      <c r="A3" s="9">
        <v>41443</v>
      </c>
      <c r="B3" s="10" t="s">
        <v>35</v>
      </c>
      <c r="C3" s="10" t="s">
        <v>13</v>
      </c>
      <c r="D3" s="10">
        <v>2</v>
      </c>
      <c r="E3" s="11">
        <v>8.1999999999999993</v>
      </c>
      <c r="F3" s="11">
        <f t="shared" ref="F3:F13" si="0">E3*D3</f>
        <v>16.399999999999999</v>
      </c>
      <c r="G3" s="11">
        <v>12</v>
      </c>
      <c r="H3" s="11">
        <f t="shared" ref="H3:H13" si="1">G3*D3</f>
        <v>24</v>
      </c>
      <c r="I3" s="11">
        <f>I2+H3</f>
        <v>36</v>
      </c>
      <c r="J3" s="11">
        <f t="shared" ref="J3:J13" si="2">G3-E3</f>
        <v>3.8000000000000007</v>
      </c>
      <c r="K3" s="11">
        <f t="shared" ref="K3:K13" si="3">J3*D3</f>
        <v>7.6000000000000014</v>
      </c>
      <c r="L3" s="11">
        <f>L2+K3</f>
        <v>11.400000000000002</v>
      </c>
      <c r="M3" s="12" t="s">
        <v>16</v>
      </c>
    </row>
    <row r="4" spans="1:13" x14ac:dyDescent="0.25">
      <c r="A4" s="9">
        <v>41443</v>
      </c>
      <c r="B4" s="10" t="s">
        <v>36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3" si="4">I3+H4</f>
        <v>48</v>
      </c>
      <c r="J4" s="11">
        <f t="shared" si="2"/>
        <v>3.8000000000000007</v>
      </c>
      <c r="K4" s="11">
        <f t="shared" si="3"/>
        <v>3.8000000000000007</v>
      </c>
      <c r="L4" s="11">
        <f t="shared" ref="L4:L13" si="5">L3+K4</f>
        <v>15.200000000000003</v>
      </c>
      <c r="M4" s="12" t="s">
        <v>17</v>
      </c>
    </row>
    <row r="5" spans="1:13" x14ac:dyDescent="0.25">
      <c r="A5" s="9">
        <v>41443</v>
      </c>
      <c r="B5" s="10" t="s">
        <v>37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60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19.000000000000004</v>
      </c>
      <c r="M5" s="12" t="s">
        <v>18</v>
      </c>
    </row>
    <row r="6" spans="1:13" x14ac:dyDescent="0.25">
      <c r="A6" s="9">
        <v>41443</v>
      </c>
      <c r="B6" s="10" t="s">
        <v>38</v>
      </c>
      <c r="C6" s="10" t="s">
        <v>13</v>
      </c>
      <c r="D6" s="10">
        <v>1</v>
      </c>
      <c r="E6" s="11">
        <v>8.1999999999999993</v>
      </c>
      <c r="F6" s="11">
        <f t="shared" si="0"/>
        <v>8.1999999999999993</v>
      </c>
      <c r="G6" s="11">
        <v>12</v>
      </c>
      <c r="H6" s="11">
        <f t="shared" si="1"/>
        <v>12</v>
      </c>
      <c r="I6" s="11">
        <f t="shared" si="4"/>
        <v>72</v>
      </c>
      <c r="J6" s="11">
        <f t="shared" si="2"/>
        <v>3.8000000000000007</v>
      </c>
      <c r="K6" s="11">
        <f t="shared" si="3"/>
        <v>3.8000000000000007</v>
      </c>
      <c r="L6" s="11">
        <f t="shared" si="5"/>
        <v>22.800000000000004</v>
      </c>
      <c r="M6" s="12" t="s">
        <v>19</v>
      </c>
    </row>
    <row r="7" spans="1:13" x14ac:dyDescent="0.25">
      <c r="A7" s="9">
        <v>41443</v>
      </c>
      <c r="B7" s="10" t="s">
        <v>39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84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26.600000000000005</v>
      </c>
      <c r="M7" s="12" t="s">
        <v>20</v>
      </c>
    </row>
    <row r="8" spans="1:13" x14ac:dyDescent="0.25">
      <c r="A8" s="9">
        <v>41443</v>
      </c>
      <c r="B8" s="10" t="s">
        <v>40</v>
      </c>
      <c r="C8" s="10" t="s">
        <v>13</v>
      </c>
      <c r="D8" s="10">
        <v>2</v>
      </c>
      <c r="E8" s="11">
        <v>8.1999999999999993</v>
      </c>
      <c r="F8" s="11">
        <f t="shared" si="0"/>
        <v>16.399999999999999</v>
      </c>
      <c r="G8" s="11">
        <v>12</v>
      </c>
      <c r="H8" s="11">
        <f t="shared" si="1"/>
        <v>24</v>
      </c>
      <c r="I8" s="11">
        <f t="shared" si="4"/>
        <v>108</v>
      </c>
      <c r="J8" s="11">
        <f t="shared" si="2"/>
        <v>3.8000000000000007</v>
      </c>
      <c r="K8" s="11">
        <f t="shared" si="3"/>
        <v>7.6000000000000014</v>
      </c>
      <c r="L8" s="11">
        <f t="shared" si="5"/>
        <v>34.200000000000003</v>
      </c>
      <c r="M8" s="12" t="s">
        <v>21</v>
      </c>
    </row>
    <row r="9" spans="1:13" x14ac:dyDescent="0.25">
      <c r="A9" s="9">
        <v>41448</v>
      </c>
      <c r="B9" s="10" t="s">
        <v>41</v>
      </c>
      <c r="C9" s="10" t="s">
        <v>13</v>
      </c>
      <c r="D9" s="10">
        <v>2</v>
      </c>
      <c r="E9" s="11">
        <v>8.1999999999999993</v>
      </c>
      <c r="F9" s="11">
        <f t="shared" si="0"/>
        <v>16.399999999999999</v>
      </c>
      <c r="G9" s="11">
        <v>12</v>
      </c>
      <c r="H9" s="11">
        <f t="shared" si="1"/>
        <v>24</v>
      </c>
      <c r="I9" s="11">
        <f t="shared" si="4"/>
        <v>132</v>
      </c>
      <c r="J9" s="11">
        <f t="shared" si="2"/>
        <v>3.8000000000000007</v>
      </c>
      <c r="K9" s="11">
        <f t="shared" si="3"/>
        <v>7.6000000000000014</v>
      </c>
      <c r="L9" s="11">
        <f t="shared" si="5"/>
        <v>41.800000000000004</v>
      </c>
      <c r="M9" s="12" t="s">
        <v>22</v>
      </c>
    </row>
    <row r="10" spans="1:13" x14ac:dyDescent="0.25">
      <c r="A10" s="9">
        <v>41449</v>
      </c>
      <c r="B10" s="10" t="s">
        <v>42</v>
      </c>
      <c r="C10" s="10" t="s">
        <v>13</v>
      </c>
      <c r="D10" s="10">
        <v>1</v>
      </c>
      <c r="E10" s="11">
        <v>8.1999999999999993</v>
      </c>
      <c r="F10" s="11">
        <f t="shared" si="0"/>
        <v>8.1999999999999993</v>
      </c>
      <c r="G10" s="11">
        <v>12</v>
      </c>
      <c r="H10" s="11">
        <f t="shared" si="1"/>
        <v>12</v>
      </c>
      <c r="I10" s="11">
        <f t="shared" si="4"/>
        <v>144</v>
      </c>
      <c r="J10" s="11">
        <f t="shared" si="2"/>
        <v>3.8000000000000007</v>
      </c>
      <c r="K10" s="11">
        <f t="shared" si="3"/>
        <v>3.8000000000000007</v>
      </c>
      <c r="L10" s="11">
        <f t="shared" si="5"/>
        <v>45.600000000000009</v>
      </c>
      <c r="M10" s="12" t="s">
        <v>23</v>
      </c>
    </row>
    <row r="11" spans="1:13" x14ac:dyDescent="0.25">
      <c r="A11" s="9">
        <v>41452</v>
      </c>
      <c r="B11" s="10" t="s">
        <v>43</v>
      </c>
      <c r="C11" s="10" t="s">
        <v>13</v>
      </c>
      <c r="D11" s="10">
        <v>1</v>
      </c>
      <c r="E11" s="11">
        <v>8.1999999999999993</v>
      </c>
      <c r="F11" s="11">
        <f t="shared" si="0"/>
        <v>8.1999999999999993</v>
      </c>
      <c r="G11" s="11">
        <v>12</v>
      </c>
      <c r="H11" s="11">
        <f t="shared" si="1"/>
        <v>12</v>
      </c>
      <c r="I11" s="11">
        <f t="shared" si="4"/>
        <v>156</v>
      </c>
      <c r="J11" s="11">
        <f t="shared" si="2"/>
        <v>3.8000000000000007</v>
      </c>
      <c r="K11" s="11">
        <f t="shared" si="3"/>
        <v>3.8000000000000007</v>
      </c>
      <c r="L11" s="11">
        <f t="shared" si="5"/>
        <v>49.400000000000006</v>
      </c>
      <c r="M11" s="12" t="s">
        <v>24</v>
      </c>
    </row>
    <row r="12" spans="1:13" x14ac:dyDescent="0.25">
      <c r="A12" s="9">
        <v>41458</v>
      </c>
      <c r="B12" s="10" t="s">
        <v>32</v>
      </c>
      <c r="C12" s="13" t="s">
        <v>13</v>
      </c>
      <c r="D12" s="13">
        <v>1</v>
      </c>
      <c r="E12" s="14">
        <v>8.1999999999999993</v>
      </c>
      <c r="F12" s="11">
        <f t="shared" si="0"/>
        <v>8.1999999999999993</v>
      </c>
      <c r="G12" s="14">
        <v>12</v>
      </c>
      <c r="H12" s="11">
        <f t="shared" si="1"/>
        <v>12</v>
      </c>
      <c r="I12" s="11">
        <f t="shared" si="4"/>
        <v>168</v>
      </c>
      <c r="J12" s="11">
        <f t="shared" si="2"/>
        <v>3.8000000000000007</v>
      </c>
      <c r="K12" s="11">
        <f t="shared" si="3"/>
        <v>3.8000000000000007</v>
      </c>
      <c r="L12" s="11">
        <f t="shared" si="5"/>
        <v>53.2</v>
      </c>
      <c r="M12" s="12" t="s">
        <v>44</v>
      </c>
    </row>
    <row r="13" spans="1:13" x14ac:dyDescent="0.25">
      <c r="A13" s="9">
        <v>41471</v>
      </c>
      <c r="B13" s="10" t="s">
        <v>33</v>
      </c>
      <c r="C13" s="10" t="s">
        <v>13</v>
      </c>
      <c r="D13" s="10">
        <v>1</v>
      </c>
      <c r="E13" s="11">
        <v>8.1999999999999993</v>
      </c>
      <c r="F13" s="11">
        <f t="shared" si="0"/>
        <v>8.1999999999999993</v>
      </c>
      <c r="G13" s="11">
        <v>8.1999999999999993</v>
      </c>
      <c r="H13" s="11">
        <f t="shared" si="1"/>
        <v>8.1999999999999993</v>
      </c>
      <c r="I13" s="11">
        <f t="shared" si="4"/>
        <v>176.2</v>
      </c>
      <c r="J13" s="11">
        <f t="shared" si="2"/>
        <v>0</v>
      </c>
      <c r="K13" s="11">
        <f t="shared" si="3"/>
        <v>0</v>
      </c>
      <c r="L13" s="11">
        <f t="shared" si="5"/>
        <v>53.2</v>
      </c>
      <c r="M13" s="12" t="s">
        <v>45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C20" sqref="C20"/>
    </sheetView>
  </sheetViews>
  <sheetFormatPr defaultRowHeight="15" x14ac:dyDescent="0.25"/>
  <cols>
    <col min="1" max="1" width="14" style="15" customWidth="1"/>
    <col min="2" max="2" width="75.28515625" customWidth="1"/>
    <col min="3" max="3" width="11.85546875" customWidth="1"/>
    <col min="10" max="11" width="9.140625" style="17"/>
    <col min="13" max="13" width="9.140625" style="16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41459</v>
      </c>
      <c r="B2" s="10" t="s">
        <v>49</v>
      </c>
      <c r="C2" s="10" t="s">
        <v>13</v>
      </c>
      <c r="D2" s="10">
        <v>2</v>
      </c>
      <c r="E2" s="11">
        <v>8.1999999999999993</v>
      </c>
      <c r="F2" s="11">
        <f>E2*D2</f>
        <v>16.399999999999999</v>
      </c>
      <c r="G2" s="11">
        <v>12</v>
      </c>
      <c r="H2" s="11">
        <f>G2*D2</f>
        <v>24</v>
      </c>
      <c r="I2" s="11">
        <v>24</v>
      </c>
      <c r="J2" s="11">
        <f>G2-E2</f>
        <v>3.8000000000000007</v>
      </c>
      <c r="K2" s="11">
        <f>J2*D2</f>
        <v>7.6000000000000014</v>
      </c>
      <c r="L2" s="11">
        <v>0</v>
      </c>
      <c r="M2" s="12" t="s">
        <v>25</v>
      </c>
    </row>
    <row r="3" spans="1:13" x14ac:dyDescent="0.25">
      <c r="A3" s="9">
        <v>41460</v>
      </c>
      <c r="B3" s="10" t="s">
        <v>50</v>
      </c>
      <c r="C3" s="10" t="s">
        <v>13</v>
      </c>
      <c r="D3" s="10">
        <v>2</v>
      </c>
      <c r="E3" s="11">
        <v>8.1999999999999993</v>
      </c>
      <c r="F3" s="11">
        <f t="shared" ref="F3:F14" si="0">E3*D3</f>
        <v>16.399999999999999</v>
      </c>
      <c r="G3" s="11">
        <v>12</v>
      </c>
      <c r="H3" s="11">
        <f t="shared" ref="H3:H14" si="1">G3*D3</f>
        <v>24</v>
      </c>
      <c r="I3" s="11">
        <f>I2+H3</f>
        <v>48</v>
      </c>
      <c r="J3" s="11">
        <f t="shared" ref="J3:J14" si="2">G3-E3</f>
        <v>3.8000000000000007</v>
      </c>
      <c r="K3" s="11">
        <f t="shared" ref="K3:K14" si="3">J3*D3</f>
        <v>7.6000000000000014</v>
      </c>
      <c r="L3" s="11">
        <f>L2+K3</f>
        <v>7.6000000000000014</v>
      </c>
      <c r="M3" s="12" t="s">
        <v>26</v>
      </c>
    </row>
    <row r="4" spans="1:13" x14ac:dyDescent="0.25">
      <c r="A4" s="9">
        <v>41461</v>
      </c>
      <c r="B4" s="10" t="s">
        <v>51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4" si="4">I3+H4</f>
        <v>60</v>
      </c>
      <c r="J4" s="11">
        <f t="shared" si="2"/>
        <v>3.8000000000000007</v>
      </c>
      <c r="K4" s="11">
        <f t="shared" si="3"/>
        <v>3.8000000000000007</v>
      </c>
      <c r="L4" s="11">
        <f t="shared" ref="L4:L14" si="5">L3+K4</f>
        <v>11.400000000000002</v>
      </c>
      <c r="M4" s="12" t="s">
        <v>27</v>
      </c>
    </row>
    <row r="5" spans="1:13" x14ac:dyDescent="0.25">
      <c r="A5" s="9">
        <v>41462</v>
      </c>
      <c r="B5" s="10" t="s">
        <v>52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72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15.200000000000003</v>
      </c>
      <c r="M5" s="12" t="s">
        <v>29</v>
      </c>
    </row>
    <row r="6" spans="1:13" x14ac:dyDescent="0.25">
      <c r="A6" s="9">
        <v>41463</v>
      </c>
      <c r="B6" s="10" t="s">
        <v>53</v>
      </c>
      <c r="C6" s="10" t="s">
        <v>13</v>
      </c>
      <c r="D6" s="10">
        <v>2</v>
      </c>
      <c r="E6" s="11">
        <v>8.1999999999999993</v>
      </c>
      <c r="F6" s="11">
        <f t="shared" si="0"/>
        <v>16.399999999999999</v>
      </c>
      <c r="G6" s="11">
        <v>12</v>
      </c>
      <c r="H6" s="11">
        <f t="shared" si="1"/>
        <v>24</v>
      </c>
      <c r="I6" s="11">
        <f t="shared" si="4"/>
        <v>96</v>
      </c>
      <c r="J6" s="11">
        <f t="shared" si="2"/>
        <v>3.8000000000000007</v>
      </c>
      <c r="K6" s="11">
        <f t="shared" si="3"/>
        <v>7.6000000000000014</v>
      </c>
      <c r="L6" s="11">
        <f t="shared" si="5"/>
        <v>22.800000000000004</v>
      </c>
      <c r="M6" s="12" t="s">
        <v>54</v>
      </c>
    </row>
    <row r="7" spans="1:13" x14ac:dyDescent="0.25">
      <c r="A7" s="9">
        <v>41473</v>
      </c>
      <c r="B7" s="10" t="s">
        <v>55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108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26.600000000000005</v>
      </c>
      <c r="M7" s="12" t="s">
        <v>31</v>
      </c>
    </row>
    <row r="8" spans="1:13" x14ac:dyDescent="0.25">
      <c r="A8" s="9">
        <v>41485</v>
      </c>
      <c r="B8" s="10" t="s">
        <v>56</v>
      </c>
      <c r="C8" s="10" t="s">
        <v>13</v>
      </c>
      <c r="D8" s="10">
        <v>2</v>
      </c>
      <c r="E8" s="11">
        <v>8.1999999999999993</v>
      </c>
      <c r="F8" s="11">
        <f t="shared" si="0"/>
        <v>16.399999999999999</v>
      </c>
      <c r="G8" s="11">
        <v>12</v>
      </c>
      <c r="H8" s="11">
        <f t="shared" si="1"/>
        <v>24</v>
      </c>
      <c r="I8" s="11">
        <f t="shared" si="4"/>
        <v>132</v>
      </c>
      <c r="J8" s="11">
        <f t="shared" si="2"/>
        <v>3.8000000000000007</v>
      </c>
      <c r="K8" s="11">
        <f t="shared" si="3"/>
        <v>7.6000000000000014</v>
      </c>
      <c r="L8" s="11">
        <f t="shared" si="5"/>
        <v>34.200000000000003</v>
      </c>
      <c r="M8" s="12" t="s">
        <v>46</v>
      </c>
    </row>
    <row r="9" spans="1:13" x14ac:dyDescent="0.25">
      <c r="A9" s="9">
        <v>41489</v>
      </c>
      <c r="B9" s="13" t="s">
        <v>61</v>
      </c>
      <c r="C9" s="13" t="s">
        <v>13</v>
      </c>
      <c r="D9" s="13">
        <v>1</v>
      </c>
      <c r="E9" s="11">
        <v>8.1999999999999993</v>
      </c>
      <c r="F9" s="14">
        <f t="shared" si="0"/>
        <v>8.1999999999999993</v>
      </c>
      <c r="G9" s="14">
        <v>12</v>
      </c>
      <c r="H9" s="14">
        <f t="shared" si="1"/>
        <v>12</v>
      </c>
      <c r="I9" s="11">
        <f t="shared" si="4"/>
        <v>144</v>
      </c>
      <c r="J9" s="14">
        <f t="shared" si="2"/>
        <v>3.8000000000000007</v>
      </c>
      <c r="K9" s="14">
        <f t="shared" si="3"/>
        <v>3.8000000000000007</v>
      </c>
      <c r="L9" s="11">
        <f t="shared" si="5"/>
        <v>38</v>
      </c>
      <c r="M9" s="12" t="s">
        <v>62</v>
      </c>
    </row>
    <row r="10" spans="1:13" x14ac:dyDescent="0.25">
      <c r="A10" s="9">
        <v>41496</v>
      </c>
      <c r="B10" s="13" t="s">
        <v>63</v>
      </c>
      <c r="C10" s="10" t="s">
        <v>13</v>
      </c>
      <c r="D10" s="10">
        <v>1</v>
      </c>
      <c r="E10" s="11">
        <v>8.1999999999999993</v>
      </c>
      <c r="F10" s="11">
        <f t="shared" si="0"/>
        <v>8.1999999999999993</v>
      </c>
      <c r="G10" s="11">
        <v>12</v>
      </c>
      <c r="H10" s="11">
        <f t="shared" si="1"/>
        <v>12</v>
      </c>
      <c r="I10" s="11">
        <f t="shared" si="4"/>
        <v>156</v>
      </c>
      <c r="J10" s="11">
        <f t="shared" si="2"/>
        <v>3.8000000000000007</v>
      </c>
      <c r="K10" s="11">
        <f t="shared" si="3"/>
        <v>3.8000000000000007</v>
      </c>
      <c r="L10" s="11">
        <f t="shared" si="5"/>
        <v>41.8</v>
      </c>
      <c r="M10" s="12" t="s">
        <v>64</v>
      </c>
    </row>
    <row r="11" spans="1:13" x14ac:dyDescent="0.25">
      <c r="A11" s="9">
        <v>41497</v>
      </c>
      <c r="B11" s="13" t="s">
        <v>65</v>
      </c>
      <c r="C11" s="10" t="s">
        <v>13</v>
      </c>
      <c r="D11" s="10">
        <v>2</v>
      </c>
      <c r="E11" s="11">
        <v>8.1999999999999993</v>
      </c>
      <c r="F11" s="11">
        <f t="shared" si="0"/>
        <v>16.399999999999999</v>
      </c>
      <c r="G11" s="11">
        <v>12</v>
      </c>
      <c r="H11" s="11">
        <f t="shared" si="1"/>
        <v>24</v>
      </c>
      <c r="I11" s="11">
        <f t="shared" si="4"/>
        <v>180</v>
      </c>
      <c r="J11" s="11">
        <f t="shared" si="2"/>
        <v>3.8000000000000007</v>
      </c>
      <c r="K11" s="11">
        <f t="shared" si="3"/>
        <v>7.6000000000000014</v>
      </c>
      <c r="L11" s="11">
        <f t="shared" si="5"/>
        <v>49.4</v>
      </c>
      <c r="M11" s="12" t="s">
        <v>66</v>
      </c>
    </row>
    <row r="12" spans="1:13" x14ac:dyDescent="0.25">
      <c r="A12" s="9">
        <v>41511</v>
      </c>
      <c r="B12" s="10" t="s">
        <v>74</v>
      </c>
      <c r="C12" s="10" t="s">
        <v>13</v>
      </c>
      <c r="D12" s="10">
        <v>2</v>
      </c>
      <c r="E12" s="11">
        <v>8.1999999999999993</v>
      </c>
      <c r="F12" s="11">
        <f t="shared" si="0"/>
        <v>16.399999999999999</v>
      </c>
      <c r="G12" s="11">
        <v>12</v>
      </c>
      <c r="H12" s="11">
        <f t="shared" si="1"/>
        <v>24</v>
      </c>
      <c r="I12" s="11">
        <f>I14+H12</f>
        <v>220.39999999999998</v>
      </c>
      <c r="J12" s="11">
        <f t="shared" si="2"/>
        <v>3.8000000000000007</v>
      </c>
      <c r="K12" s="11">
        <f t="shared" si="3"/>
        <v>7.6000000000000014</v>
      </c>
      <c r="L12" s="11">
        <f>L14+K12</f>
        <v>57</v>
      </c>
      <c r="M12" s="12" t="s">
        <v>72</v>
      </c>
    </row>
    <row r="13" spans="1:13" x14ac:dyDescent="0.25">
      <c r="A13" s="9">
        <v>41511</v>
      </c>
      <c r="B13" s="13" t="s">
        <v>33</v>
      </c>
      <c r="C13" s="10" t="s">
        <v>13</v>
      </c>
      <c r="D13" s="10">
        <v>1</v>
      </c>
      <c r="E13" s="11">
        <v>8.1999999999999993</v>
      </c>
      <c r="F13" s="11">
        <f t="shared" si="0"/>
        <v>8.1999999999999993</v>
      </c>
      <c r="G13" s="11">
        <v>8.1999999999999993</v>
      </c>
      <c r="H13" s="11">
        <f t="shared" si="1"/>
        <v>8.1999999999999993</v>
      </c>
      <c r="I13" s="11">
        <f>I11+H13</f>
        <v>188.2</v>
      </c>
      <c r="J13" s="11">
        <f t="shared" si="2"/>
        <v>0</v>
      </c>
      <c r="K13" s="11">
        <f t="shared" si="3"/>
        <v>0</v>
      </c>
      <c r="L13" s="11">
        <f>L11+K13</f>
        <v>49.4</v>
      </c>
      <c r="M13" s="12" t="s">
        <v>73</v>
      </c>
    </row>
    <row r="14" spans="1:13" x14ac:dyDescent="0.25">
      <c r="A14" s="9">
        <v>41511</v>
      </c>
      <c r="B14" s="13" t="s">
        <v>67</v>
      </c>
      <c r="C14" s="10" t="s">
        <v>13</v>
      </c>
      <c r="D14" s="10">
        <v>1</v>
      </c>
      <c r="E14" s="11">
        <v>8.1999999999999993</v>
      </c>
      <c r="F14" s="11">
        <f t="shared" si="0"/>
        <v>8.1999999999999993</v>
      </c>
      <c r="G14" s="11">
        <v>8.1999999999999993</v>
      </c>
      <c r="H14" s="11">
        <f t="shared" si="1"/>
        <v>8.1999999999999993</v>
      </c>
      <c r="I14" s="11">
        <f t="shared" si="4"/>
        <v>196.39999999999998</v>
      </c>
      <c r="J14" s="11">
        <f t="shared" si="2"/>
        <v>0</v>
      </c>
      <c r="K14" s="11">
        <f t="shared" si="3"/>
        <v>0</v>
      </c>
      <c r="L14" s="11">
        <f t="shared" si="5"/>
        <v>49.4</v>
      </c>
      <c r="M14" s="12" t="s">
        <v>73</v>
      </c>
    </row>
    <row r="15" spans="1:13" x14ac:dyDescent="0.25">
      <c r="D15">
        <f>SUM(D2:D14)</f>
        <v>19</v>
      </c>
      <c r="E15" s="17"/>
      <c r="F15" s="17"/>
      <c r="G15" s="17"/>
      <c r="H15" s="17"/>
    </row>
    <row r="16" spans="1:13" x14ac:dyDescent="0.25">
      <c r="E16" s="17"/>
      <c r="F16" s="17"/>
      <c r="G16" s="17"/>
      <c r="H16" s="17"/>
    </row>
    <row r="17" spans="5:8" x14ac:dyDescent="0.25">
      <c r="E17" s="17"/>
      <c r="F17" s="17"/>
      <c r="G17" s="17"/>
      <c r="H17" s="17"/>
    </row>
    <row r="18" spans="5:8" x14ac:dyDescent="0.25">
      <c r="E18" s="17"/>
      <c r="F18" s="17"/>
      <c r="G18" s="17"/>
      <c r="H18" s="17"/>
    </row>
    <row r="19" spans="5:8" x14ac:dyDescent="0.25">
      <c r="E19" s="17"/>
      <c r="F19" s="17"/>
      <c r="G19" s="17"/>
      <c r="H19" s="17"/>
    </row>
    <row r="20" spans="5:8" x14ac:dyDescent="0.25">
      <c r="E20" s="17"/>
      <c r="F20" s="17"/>
      <c r="G20" s="17"/>
      <c r="H20" s="17"/>
    </row>
    <row r="21" spans="5:8" x14ac:dyDescent="0.25">
      <c r="E21" s="17"/>
      <c r="F21" s="17"/>
      <c r="G21" s="17"/>
      <c r="H21" s="17"/>
    </row>
    <row r="22" spans="5:8" x14ac:dyDescent="0.25">
      <c r="E22" s="17"/>
      <c r="F22" s="17"/>
      <c r="G22" s="17"/>
      <c r="H22" s="17"/>
    </row>
    <row r="23" spans="5:8" x14ac:dyDescent="0.25">
      <c r="E23" s="17"/>
      <c r="F23" s="17"/>
      <c r="G23" s="17"/>
      <c r="H23" s="17"/>
    </row>
    <row r="24" spans="5:8" x14ac:dyDescent="0.25">
      <c r="E24" s="17"/>
      <c r="F24" s="17"/>
      <c r="G24" s="17"/>
      <c r="H24" s="17"/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8" sqref="A8:XFD8"/>
    </sheetView>
  </sheetViews>
  <sheetFormatPr defaultRowHeight="15" x14ac:dyDescent="0.25"/>
  <cols>
    <col min="1" max="1" width="14" style="15" customWidth="1"/>
    <col min="2" max="2" width="80.140625" customWidth="1"/>
    <col min="3" max="3" width="11.85546875" customWidth="1"/>
    <col min="5" max="5" width="9.140625" style="17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41461</v>
      </c>
      <c r="B2" s="10" t="s">
        <v>58</v>
      </c>
      <c r="C2" s="10" t="s">
        <v>13</v>
      </c>
      <c r="D2" s="10">
        <v>1</v>
      </c>
      <c r="E2" s="11">
        <v>8.1999999999999993</v>
      </c>
      <c r="F2" s="11">
        <f>E2*D2</f>
        <v>8.1999999999999993</v>
      </c>
      <c r="G2" s="11">
        <v>12</v>
      </c>
      <c r="H2" s="11">
        <f>G2*D2</f>
        <v>12</v>
      </c>
      <c r="I2" s="11">
        <v>24</v>
      </c>
      <c r="J2" s="11">
        <f>G2-E2</f>
        <v>3.8000000000000007</v>
      </c>
      <c r="K2" s="11">
        <f>J2*D2</f>
        <v>3.8000000000000007</v>
      </c>
      <c r="L2" s="11">
        <v>0</v>
      </c>
      <c r="M2" s="12" t="s">
        <v>28</v>
      </c>
    </row>
    <row r="3" spans="1:13" x14ac:dyDescent="0.25">
      <c r="A3" s="9">
        <v>41462</v>
      </c>
      <c r="B3" s="10" t="s">
        <v>59</v>
      </c>
      <c r="C3" s="10" t="s">
        <v>13</v>
      </c>
      <c r="D3" s="10">
        <v>1</v>
      </c>
      <c r="E3" s="11">
        <v>8.1999999999999993</v>
      </c>
      <c r="F3" s="11">
        <f t="shared" ref="F3:F15" si="0">E3*D3</f>
        <v>8.1999999999999993</v>
      </c>
      <c r="G3" s="11">
        <v>12</v>
      </c>
      <c r="H3" s="11">
        <f t="shared" ref="H3:H15" si="1">G3*D3</f>
        <v>12</v>
      </c>
      <c r="I3" s="11">
        <f>I2+H3</f>
        <v>36</v>
      </c>
      <c r="J3" s="11">
        <f t="shared" ref="J3:J15" si="2">G3-E3</f>
        <v>3.8000000000000007</v>
      </c>
      <c r="K3" s="11">
        <f t="shared" ref="K3:K15" si="3">J3*D3</f>
        <v>3.8000000000000007</v>
      </c>
      <c r="L3" s="11">
        <f>L2+K3</f>
        <v>3.8000000000000007</v>
      </c>
      <c r="M3" s="12" t="s">
        <v>30</v>
      </c>
    </row>
    <row r="4" spans="1:13" x14ac:dyDescent="0.25">
      <c r="A4" s="9">
        <v>41486</v>
      </c>
      <c r="B4" s="10" t="s">
        <v>57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5" si="4">I3+H4</f>
        <v>48</v>
      </c>
      <c r="J4" s="11">
        <f t="shared" si="2"/>
        <v>3.8000000000000007</v>
      </c>
      <c r="K4" s="11">
        <f t="shared" si="3"/>
        <v>3.8000000000000007</v>
      </c>
      <c r="L4" s="11">
        <f t="shared" ref="L4:L15" si="5">L3+K4</f>
        <v>7.6000000000000014</v>
      </c>
      <c r="M4" s="12" t="s">
        <v>47</v>
      </c>
    </row>
    <row r="5" spans="1:13" x14ac:dyDescent="0.25">
      <c r="A5" s="9">
        <v>41487</v>
      </c>
      <c r="B5" s="10" t="s">
        <v>60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60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11.400000000000002</v>
      </c>
      <c r="M5" s="12" t="s">
        <v>48</v>
      </c>
    </row>
    <row r="6" spans="1:13" x14ac:dyDescent="0.25">
      <c r="A6" s="9">
        <v>41497</v>
      </c>
      <c r="B6" s="10" t="s">
        <v>68</v>
      </c>
      <c r="C6" s="10" t="s">
        <v>13</v>
      </c>
      <c r="D6" s="10">
        <v>3</v>
      </c>
      <c r="E6" s="11">
        <v>8.1999999999999993</v>
      </c>
      <c r="F6" s="11">
        <f t="shared" si="0"/>
        <v>24.599999999999998</v>
      </c>
      <c r="G6" s="11">
        <v>12</v>
      </c>
      <c r="H6" s="11">
        <f t="shared" si="1"/>
        <v>36</v>
      </c>
      <c r="I6" s="11">
        <f t="shared" si="4"/>
        <v>96</v>
      </c>
      <c r="J6" s="11">
        <f t="shared" si="2"/>
        <v>3.8000000000000007</v>
      </c>
      <c r="K6" s="11">
        <f t="shared" si="3"/>
        <v>11.400000000000002</v>
      </c>
      <c r="L6" s="11">
        <f t="shared" si="5"/>
        <v>22.800000000000004</v>
      </c>
      <c r="M6" s="12" t="s">
        <v>69</v>
      </c>
    </row>
    <row r="7" spans="1:13" x14ac:dyDescent="0.25">
      <c r="A7" s="9">
        <v>41506</v>
      </c>
      <c r="B7" s="10" t="s">
        <v>70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108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26.600000000000005</v>
      </c>
      <c r="M7" s="12" t="s">
        <v>71</v>
      </c>
    </row>
    <row r="8" spans="1:13" x14ac:dyDescent="0.25">
      <c r="A8" s="9">
        <v>41521</v>
      </c>
      <c r="B8" s="10" t="s">
        <v>77</v>
      </c>
      <c r="C8" s="10" t="s">
        <v>13</v>
      </c>
      <c r="D8" s="10">
        <v>1</v>
      </c>
      <c r="E8" s="11">
        <v>8.1999999999999993</v>
      </c>
      <c r="F8" s="11">
        <f t="shared" si="0"/>
        <v>8.1999999999999993</v>
      </c>
      <c r="G8" s="11">
        <v>12</v>
      </c>
      <c r="H8" s="11">
        <f t="shared" si="1"/>
        <v>12</v>
      </c>
      <c r="I8" s="11">
        <f t="shared" si="4"/>
        <v>120</v>
      </c>
      <c r="J8" s="11">
        <f t="shared" si="2"/>
        <v>3.8000000000000007</v>
      </c>
      <c r="K8" s="11">
        <f t="shared" si="3"/>
        <v>3.8000000000000007</v>
      </c>
      <c r="L8" s="11">
        <f t="shared" si="5"/>
        <v>30.400000000000006</v>
      </c>
      <c r="M8" s="12" t="s">
        <v>76</v>
      </c>
    </row>
    <row r="9" spans="1:13" x14ac:dyDescent="0.25">
      <c r="A9" s="9">
        <v>41521</v>
      </c>
      <c r="B9" s="10" t="s">
        <v>75</v>
      </c>
      <c r="C9" s="10" t="s">
        <v>13</v>
      </c>
      <c r="D9" s="10">
        <v>3</v>
      </c>
      <c r="E9" s="11">
        <v>8.1999999999999993</v>
      </c>
      <c r="F9" s="11">
        <f t="shared" si="0"/>
        <v>24.599999999999998</v>
      </c>
      <c r="G9" s="11">
        <v>12</v>
      </c>
      <c r="H9" s="11">
        <f t="shared" si="1"/>
        <v>36</v>
      </c>
      <c r="I9" s="11">
        <f t="shared" si="4"/>
        <v>156</v>
      </c>
      <c r="J9" s="11">
        <f t="shared" si="2"/>
        <v>3.8000000000000007</v>
      </c>
      <c r="K9" s="11">
        <f t="shared" si="3"/>
        <v>11.400000000000002</v>
      </c>
      <c r="L9" s="11">
        <f t="shared" si="5"/>
        <v>41.800000000000011</v>
      </c>
      <c r="M9" s="12" t="s">
        <v>78</v>
      </c>
    </row>
    <row r="10" spans="1:13" x14ac:dyDescent="0.25">
      <c r="A10" s="9">
        <v>41524</v>
      </c>
      <c r="B10" s="10" t="s">
        <v>81</v>
      </c>
      <c r="C10" s="10" t="s">
        <v>13</v>
      </c>
      <c r="D10" s="10">
        <v>2</v>
      </c>
      <c r="E10" s="11">
        <v>8.1999999999999993</v>
      </c>
      <c r="F10" s="11">
        <f t="shared" si="0"/>
        <v>16.399999999999999</v>
      </c>
      <c r="G10" s="11">
        <v>12</v>
      </c>
      <c r="H10" s="11">
        <f t="shared" si="1"/>
        <v>24</v>
      </c>
      <c r="I10" s="11">
        <f t="shared" si="4"/>
        <v>180</v>
      </c>
      <c r="J10" s="11">
        <f t="shared" si="2"/>
        <v>3.8000000000000007</v>
      </c>
      <c r="K10" s="11">
        <f t="shared" si="3"/>
        <v>7.6000000000000014</v>
      </c>
      <c r="L10" s="11">
        <f t="shared" si="5"/>
        <v>49.400000000000013</v>
      </c>
      <c r="M10" s="12" t="s">
        <v>82</v>
      </c>
    </row>
    <row r="11" spans="1:13" x14ac:dyDescent="0.25">
      <c r="A11" s="9">
        <v>41524</v>
      </c>
      <c r="B11" s="10" t="s">
        <v>83</v>
      </c>
      <c r="C11" s="10" t="s">
        <v>13</v>
      </c>
      <c r="D11" s="10">
        <v>1</v>
      </c>
      <c r="E11" s="11">
        <v>8.1999999999999993</v>
      </c>
      <c r="F11" s="11">
        <f t="shared" si="0"/>
        <v>8.1999999999999993</v>
      </c>
      <c r="G11" s="11">
        <v>12</v>
      </c>
      <c r="H11" s="11">
        <f t="shared" si="1"/>
        <v>12</v>
      </c>
      <c r="I11" s="11">
        <f t="shared" si="4"/>
        <v>192</v>
      </c>
      <c r="J11" s="11">
        <f t="shared" si="2"/>
        <v>3.8000000000000007</v>
      </c>
      <c r="K11" s="11">
        <f t="shared" si="3"/>
        <v>3.8000000000000007</v>
      </c>
      <c r="L11" s="11">
        <f t="shared" si="5"/>
        <v>53.200000000000017</v>
      </c>
      <c r="M11" s="12" t="s">
        <v>84</v>
      </c>
    </row>
    <row r="12" spans="1:13" x14ac:dyDescent="0.25">
      <c r="A12" s="9">
        <v>41546</v>
      </c>
      <c r="B12" s="10" t="s">
        <v>89</v>
      </c>
      <c r="C12" s="13" t="s">
        <v>13</v>
      </c>
      <c r="D12" s="13">
        <v>1</v>
      </c>
      <c r="E12" s="14">
        <v>8.1999999999999993</v>
      </c>
      <c r="F12" s="11">
        <f t="shared" si="0"/>
        <v>8.1999999999999993</v>
      </c>
      <c r="G12" s="14">
        <v>12</v>
      </c>
      <c r="H12" s="14">
        <f t="shared" si="1"/>
        <v>12</v>
      </c>
      <c r="I12" s="11">
        <f t="shared" si="4"/>
        <v>204</v>
      </c>
      <c r="J12" s="14">
        <f t="shared" si="2"/>
        <v>3.8000000000000007</v>
      </c>
      <c r="K12" s="14">
        <f t="shared" si="3"/>
        <v>3.8000000000000007</v>
      </c>
      <c r="L12" s="11">
        <f t="shared" si="5"/>
        <v>57.000000000000014</v>
      </c>
      <c r="M12" s="10">
        <v>4066</v>
      </c>
    </row>
    <row r="13" spans="1:13" x14ac:dyDescent="0.25">
      <c r="A13" s="9">
        <v>41546</v>
      </c>
      <c r="B13" s="10" t="s">
        <v>90</v>
      </c>
      <c r="C13" s="13" t="s">
        <v>13</v>
      </c>
      <c r="D13" s="13">
        <v>1</v>
      </c>
      <c r="E13" s="14">
        <v>8.1999999999999993</v>
      </c>
      <c r="F13" s="11">
        <f t="shared" si="0"/>
        <v>8.1999999999999993</v>
      </c>
      <c r="G13" s="14">
        <v>12</v>
      </c>
      <c r="H13" s="14">
        <f t="shared" si="1"/>
        <v>12</v>
      </c>
      <c r="I13" s="11">
        <f t="shared" si="4"/>
        <v>216</v>
      </c>
      <c r="J13" s="14">
        <f t="shared" si="2"/>
        <v>3.8000000000000007</v>
      </c>
      <c r="K13" s="14">
        <f t="shared" si="3"/>
        <v>3.8000000000000007</v>
      </c>
      <c r="L13" s="11">
        <f t="shared" si="5"/>
        <v>60.800000000000011</v>
      </c>
      <c r="M13" s="10">
        <v>4067</v>
      </c>
    </row>
    <row r="14" spans="1:13" x14ac:dyDescent="0.25">
      <c r="A14" s="9">
        <v>41546</v>
      </c>
      <c r="B14" s="10" t="s">
        <v>91</v>
      </c>
      <c r="C14" s="13" t="s">
        <v>13</v>
      </c>
      <c r="D14" s="13">
        <v>1</v>
      </c>
      <c r="E14" s="14">
        <v>8.1999999999999993</v>
      </c>
      <c r="F14" s="11">
        <f t="shared" si="0"/>
        <v>8.1999999999999993</v>
      </c>
      <c r="G14" s="14">
        <v>12</v>
      </c>
      <c r="H14" s="14">
        <f t="shared" si="1"/>
        <v>12</v>
      </c>
      <c r="I14" s="11">
        <f t="shared" si="4"/>
        <v>228</v>
      </c>
      <c r="J14" s="14">
        <f t="shared" si="2"/>
        <v>3.8000000000000007</v>
      </c>
      <c r="K14" s="14">
        <f t="shared" si="3"/>
        <v>3.8000000000000007</v>
      </c>
      <c r="L14" s="11">
        <f t="shared" si="5"/>
        <v>64.600000000000009</v>
      </c>
      <c r="M14" s="10">
        <v>4068</v>
      </c>
    </row>
    <row r="15" spans="1:13" x14ac:dyDescent="0.25">
      <c r="A15" s="9">
        <v>41547</v>
      </c>
      <c r="B15" s="13" t="s">
        <v>33</v>
      </c>
      <c r="C15" s="13" t="s">
        <v>13</v>
      </c>
      <c r="D15" s="13">
        <v>1</v>
      </c>
      <c r="E15" s="11">
        <v>8.1999999999999993</v>
      </c>
      <c r="F15" s="11">
        <f t="shared" si="0"/>
        <v>8.1999999999999993</v>
      </c>
      <c r="G15" s="14">
        <v>8.1999999999999993</v>
      </c>
      <c r="H15" s="14">
        <f t="shared" si="1"/>
        <v>8.1999999999999993</v>
      </c>
      <c r="I15" s="11">
        <f t="shared" si="4"/>
        <v>236.2</v>
      </c>
      <c r="J15" s="14">
        <f t="shared" si="2"/>
        <v>0</v>
      </c>
      <c r="K15" s="14">
        <f t="shared" si="3"/>
        <v>0</v>
      </c>
      <c r="L15" s="11">
        <f t="shared" si="5"/>
        <v>64.600000000000009</v>
      </c>
      <c r="M15" s="10">
        <v>4072</v>
      </c>
    </row>
    <row r="17" spans="4:8" x14ac:dyDescent="0.25">
      <c r="D17">
        <f>SUM(D2:D16)</f>
        <v>19</v>
      </c>
      <c r="H17" s="17">
        <f>SUM(H2:H16)</f>
        <v>224.2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19" sqref="B19"/>
    </sheetView>
  </sheetViews>
  <sheetFormatPr defaultRowHeight="15" x14ac:dyDescent="0.25"/>
  <cols>
    <col min="1" max="1" width="14" customWidth="1"/>
    <col min="2" max="2" width="80.140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ht="30" x14ac:dyDescent="0.25">
      <c r="A2" s="9">
        <v>41523</v>
      </c>
      <c r="B2" s="18" t="s">
        <v>79</v>
      </c>
      <c r="C2" s="10" t="s">
        <v>13</v>
      </c>
      <c r="D2" s="10">
        <v>4</v>
      </c>
      <c r="E2" s="11">
        <v>8.1999999999999993</v>
      </c>
      <c r="F2" s="11">
        <f>E2*D2</f>
        <v>32.799999999999997</v>
      </c>
      <c r="G2" s="11">
        <v>12</v>
      </c>
      <c r="H2" s="11">
        <f>G2*D2</f>
        <v>48</v>
      </c>
      <c r="I2" s="11">
        <v>24</v>
      </c>
      <c r="J2" s="11">
        <f>G2-E2</f>
        <v>3.8000000000000007</v>
      </c>
      <c r="K2" s="11">
        <f>J2*D2</f>
        <v>15.200000000000003</v>
      </c>
      <c r="L2" s="11">
        <v>15.2</v>
      </c>
      <c r="M2" s="12" t="s">
        <v>80</v>
      </c>
    </row>
    <row r="3" spans="1:13" x14ac:dyDescent="0.25">
      <c r="A3" s="9">
        <v>41526</v>
      </c>
      <c r="B3" s="13" t="s">
        <v>85</v>
      </c>
      <c r="C3" s="10" t="s">
        <v>13</v>
      </c>
      <c r="D3" s="10">
        <v>1</v>
      </c>
      <c r="E3" s="11">
        <v>8.1999999999999993</v>
      </c>
      <c r="F3" s="11">
        <f t="shared" ref="F3:F13" si="0">E3*D3</f>
        <v>8.1999999999999993</v>
      </c>
      <c r="G3" s="11">
        <v>12</v>
      </c>
      <c r="H3" s="11">
        <f t="shared" ref="H3:H13" si="1">G3*D3</f>
        <v>12</v>
      </c>
      <c r="I3" s="11">
        <f>I2+H3</f>
        <v>36</v>
      </c>
      <c r="J3" s="11">
        <f t="shared" ref="J3:J10" si="2">G3-E3</f>
        <v>3.8000000000000007</v>
      </c>
      <c r="K3" s="11">
        <f t="shared" ref="K3:K10" si="3">J3*D3</f>
        <v>3.8000000000000007</v>
      </c>
      <c r="L3" s="11">
        <f>L2+K3</f>
        <v>19</v>
      </c>
      <c r="M3" s="12" t="s">
        <v>86</v>
      </c>
    </row>
    <row r="4" spans="1:13" x14ac:dyDescent="0.25">
      <c r="A4" s="9">
        <v>41526</v>
      </c>
      <c r="B4" s="13" t="s">
        <v>87</v>
      </c>
      <c r="C4" s="10" t="s">
        <v>13</v>
      </c>
      <c r="D4" s="10">
        <v>2</v>
      </c>
      <c r="E4" s="11">
        <v>8.1999999999999993</v>
      </c>
      <c r="F4" s="11">
        <f t="shared" si="0"/>
        <v>16.399999999999999</v>
      </c>
      <c r="G4" s="11">
        <v>12</v>
      </c>
      <c r="H4" s="11">
        <f t="shared" si="1"/>
        <v>24</v>
      </c>
      <c r="I4" s="11">
        <f t="shared" ref="I4:I13" si="4">I3+H4</f>
        <v>60</v>
      </c>
      <c r="J4" s="11">
        <f t="shared" si="2"/>
        <v>3.8000000000000007</v>
      </c>
      <c r="K4" s="11">
        <f t="shared" si="3"/>
        <v>7.6000000000000014</v>
      </c>
      <c r="L4" s="11">
        <f t="shared" ref="L4:L13" si="5">L3+K4</f>
        <v>26.6</v>
      </c>
      <c r="M4" s="12" t="s">
        <v>88</v>
      </c>
    </row>
    <row r="5" spans="1:13" x14ac:dyDescent="0.25">
      <c r="A5" s="9">
        <v>41531</v>
      </c>
      <c r="B5" s="13" t="s">
        <v>100</v>
      </c>
      <c r="C5" s="10" t="s">
        <v>13</v>
      </c>
      <c r="D5" s="10">
        <v>2</v>
      </c>
      <c r="E5" s="11">
        <v>8.1999999999999993</v>
      </c>
      <c r="F5" s="11">
        <f t="shared" si="0"/>
        <v>16.399999999999999</v>
      </c>
      <c r="G5" s="11">
        <v>12</v>
      </c>
      <c r="H5" s="11">
        <f t="shared" si="1"/>
        <v>24</v>
      </c>
      <c r="I5" s="11">
        <f t="shared" si="4"/>
        <v>84</v>
      </c>
      <c r="J5" s="11">
        <f t="shared" si="2"/>
        <v>3.8000000000000007</v>
      </c>
      <c r="K5" s="11">
        <f t="shared" si="3"/>
        <v>7.6000000000000014</v>
      </c>
      <c r="L5" s="11">
        <f t="shared" si="5"/>
        <v>34.200000000000003</v>
      </c>
      <c r="M5" s="12" t="s">
        <v>103</v>
      </c>
    </row>
    <row r="6" spans="1:13" x14ac:dyDescent="0.25">
      <c r="A6" s="9">
        <v>41536</v>
      </c>
      <c r="B6" s="13" t="s">
        <v>101</v>
      </c>
      <c r="C6" s="10" t="s">
        <v>13</v>
      </c>
      <c r="D6" s="10">
        <v>1</v>
      </c>
      <c r="E6" s="11">
        <v>8.1999999999999993</v>
      </c>
      <c r="F6" s="11">
        <f t="shared" si="0"/>
        <v>8.1999999999999993</v>
      </c>
      <c r="G6" s="11">
        <v>12</v>
      </c>
      <c r="H6" s="11">
        <f t="shared" si="1"/>
        <v>12</v>
      </c>
      <c r="I6" s="11">
        <f t="shared" si="4"/>
        <v>96</v>
      </c>
      <c r="J6" s="11">
        <f t="shared" si="2"/>
        <v>3.8000000000000007</v>
      </c>
      <c r="K6" s="11">
        <f t="shared" si="3"/>
        <v>3.8000000000000007</v>
      </c>
      <c r="L6" s="11">
        <f t="shared" si="5"/>
        <v>38</v>
      </c>
      <c r="M6" s="12" t="s">
        <v>102</v>
      </c>
    </row>
    <row r="7" spans="1:13" x14ac:dyDescent="0.25">
      <c r="A7" s="9">
        <v>41537</v>
      </c>
      <c r="B7" s="13" t="s">
        <v>110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108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41.8</v>
      </c>
      <c r="M7" s="12" t="s">
        <v>111</v>
      </c>
    </row>
    <row r="8" spans="1:13" x14ac:dyDescent="0.25">
      <c r="A8" s="9">
        <v>41538</v>
      </c>
      <c r="B8" s="13" t="s">
        <v>105</v>
      </c>
      <c r="C8" s="10" t="s">
        <v>13</v>
      </c>
      <c r="D8" s="10">
        <v>1</v>
      </c>
      <c r="E8" s="11">
        <v>8.1999999999999993</v>
      </c>
      <c r="F8" s="11">
        <f t="shared" si="0"/>
        <v>8.1999999999999993</v>
      </c>
      <c r="G8" s="11">
        <v>12</v>
      </c>
      <c r="H8" s="11">
        <f t="shared" si="1"/>
        <v>12</v>
      </c>
      <c r="I8" s="11">
        <f t="shared" si="4"/>
        <v>120</v>
      </c>
      <c r="J8" s="11">
        <f t="shared" si="2"/>
        <v>3.8000000000000007</v>
      </c>
      <c r="K8" s="11">
        <f t="shared" si="3"/>
        <v>3.8000000000000007</v>
      </c>
      <c r="L8" s="11">
        <f t="shared" si="5"/>
        <v>45.599999999999994</v>
      </c>
      <c r="M8" s="12" t="s">
        <v>104</v>
      </c>
    </row>
    <row r="9" spans="1:13" x14ac:dyDescent="0.25">
      <c r="A9" s="9">
        <v>41538</v>
      </c>
      <c r="B9" s="13" t="s">
        <v>106</v>
      </c>
      <c r="C9" s="10" t="s">
        <v>13</v>
      </c>
      <c r="D9" s="10">
        <v>1</v>
      </c>
      <c r="E9" s="11">
        <v>8.1999999999999993</v>
      </c>
      <c r="F9" s="11">
        <f t="shared" si="0"/>
        <v>8.1999999999999993</v>
      </c>
      <c r="G9" s="11">
        <v>12</v>
      </c>
      <c r="H9" s="11">
        <f t="shared" si="1"/>
        <v>12</v>
      </c>
      <c r="I9" s="11">
        <f t="shared" si="4"/>
        <v>132</v>
      </c>
      <c r="J9" s="11">
        <f t="shared" si="2"/>
        <v>3.8000000000000007</v>
      </c>
      <c r="K9" s="11">
        <f t="shared" si="3"/>
        <v>3.8000000000000007</v>
      </c>
      <c r="L9" s="11">
        <f t="shared" si="5"/>
        <v>49.399999999999991</v>
      </c>
      <c r="M9" s="12" t="s">
        <v>107</v>
      </c>
    </row>
    <row r="10" spans="1:13" x14ac:dyDescent="0.25">
      <c r="A10" s="9">
        <v>41539</v>
      </c>
      <c r="B10" s="13" t="s">
        <v>108</v>
      </c>
      <c r="C10" s="10" t="s">
        <v>13</v>
      </c>
      <c r="D10" s="10">
        <v>1</v>
      </c>
      <c r="E10" s="11">
        <v>8.1999999999999993</v>
      </c>
      <c r="F10" s="11">
        <f t="shared" si="0"/>
        <v>8.1999999999999993</v>
      </c>
      <c r="G10" s="11">
        <v>12</v>
      </c>
      <c r="H10" s="11">
        <f t="shared" si="1"/>
        <v>12</v>
      </c>
      <c r="I10" s="11">
        <f t="shared" si="4"/>
        <v>144</v>
      </c>
      <c r="J10" s="11">
        <f t="shared" si="2"/>
        <v>3.8000000000000007</v>
      </c>
      <c r="K10" s="11">
        <f t="shared" si="3"/>
        <v>3.8000000000000007</v>
      </c>
      <c r="L10" s="11">
        <f t="shared" si="5"/>
        <v>53.199999999999989</v>
      </c>
      <c r="M10" s="12" t="s">
        <v>109</v>
      </c>
    </row>
    <row r="11" spans="1:13" x14ac:dyDescent="0.25">
      <c r="A11" s="9">
        <v>41553</v>
      </c>
      <c r="B11" s="13" t="s">
        <v>129</v>
      </c>
      <c r="C11" s="10" t="s">
        <v>13</v>
      </c>
      <c r="D11" s="10">
        <v>1</v>
      </c>
      <c r="E11" s="11">
        <v>8.1999999999999993</v>
      </c>
      <c r="F11" s="11">
        <f t="shared" si="0"/>
        <v>8.1999999999999993</v>
      </c>
      <c r="G11" s="11">
        <v>12</v>
      </c>
      <c r="H11" s="11">
        <f t="shared" si="1"/>
        <v>12</v>
      </c>
      <c r="I11" s="11">
        <f t="shared" si="4"/>
        <v>156</v>
      </c>
      <c r="J11" s="11">
        <f>G11-E11</f>
        <v>3.8000000000000007</v>
      </c>
      <c r="K11" s="11">
        <f>J11*D11</f>
        <v>3.8000000000000007</v>
      </c>
      <c r="L11" s="11">
        <f t="shared" si="5"/>
        <v>56.999999999999986</v>
      </c>
      <c r="M11" s="12" t="s">
        <v>112</v>
      </c>
    </row>
    <row r="12" spans="1:13" x14ac:dyDescent="0.25">
      <c r="A12" s="9">
        <v>41555</v>
      </c>
      <c r="B12" s="13" t="s">
        <v>122</v>
      </c>
      <c r="C12" s="10" t="s">
        <v>13</v>
      </c>
      <c r="D12" s="10">
        <v>2</v>
      </c>
      <c r="E12" s="11">
        <v>8.1999999999999993</v>
      </c>
      <c r="F12" s="11">
        <f t="shared" si="0"/>
        <v>16.399999999999999</v>
      </c>
      <c r="G12" s="11">
        <v>12</v>
      </c>
      <c r="H12" s="11">
        <f t="shared" si="1"/>
        <v>24</v>
      </c>
      <c r="I12" s="11">
        <f t="shared" si="4"/>
        <v>180</v>
      </c>
      <c r="J12" s="11">
        <f t="shared" ref="J12:J13" si="6">G12-E12</f>
        <v>3.8000000000000007</v>
      </c>
      <c r="K12" s="11">
        <f t="shared" ref="K12:K13" si="7">J12*D12</f>
        <v>7.6000000000000014</v>
      </c>
      <c r="L12" s="11">
        <f t="shared" si="5"/>
        <v>64.599999999999994</v>
      </c>
      <c r="M12" s="12" t="s">
        <v>123</v>
      </c>
    </row>
    <row r="13" spans="1:13" x14ac:dyDescent="0.25">
      <c r="A13" s="9">
        <v>41569</v>
      </c>
      <c r="B13" s="13" t="s">
        <v>33</v>
      </c>
      <c r="C13" s="10" t="s">
        <v>13</v>
      </c>
      <c r="D13" s="10">
        <v>1</v>
      </c>
      <c r="E13" s="11">
        <v>8.1999999999999993</v>
      </c>
      <c r="F13" s="11">
        <f t="shared" si="0"/>
        <v>8.1999999999999993</v>
      </c>
      <c r="G13" s="11">
        <v>8.1999999999999993</v>
      </c>
      <c r="H13" s="11">
        <f t="shared" si="1"/>
        <v>8.1999999999999993</v>
      </c>
      <c r="I13" s="11">
        <f t="shared" si="4"/>
        <v>188.2</v>
      </c>
      <c r="J13" s="11">
        <f t="shared" si="6"/>
        <v>0</v>
      </c>
      <c r="K13" s="11">
        <f t="shared" si="7"/>
        <v>0</v>
      </c>
      <c r="L13" s="11">
        <f t="shared" si="5"/>
        <v>64.599999999999994</v>
      </c>
      <c r="M13" s="12" t="s">
        <v>124</v>
      </c>
    </row>
    <row r="15" spans="1:13" x14ac:dyDescent="0.25">
      <c r="H15" s="17">
        <f>SUM(H2:H14)</f>
        <v>212.2</v>
      </c>
    </row>
    <row r="17" spans="4:4" x14ac:dyDescent="0.25">
      <c r="D17">
        <f>SUM(D2:D13)</f>
        <v>18</v>
      </c>
    </row>
  </sheetData>
  <sheetProtection password="BC28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18" sqref="B18"/>
    </sheetView>
  </sheetViews>
  <sheetFormatPr defaultRowHeight="15" x14ac:dyDescent="0.25"/>
  <cols>
    <col min="1" max="1" width="14" style="15" customWidth="1"/>
    <col min="2" max="2" width="80.140625" customWidth="1"/>
    <col min="3" max="3" width="11.85546875" customWidth="1"/>
    <col min="7" max="14" width="0" hidden="1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41531</v>
      </c>
      <c r="B2" s="10" t="s">
        <v>92</v>
      </c>
      <c r="C2" s="10" t="s">
        <v>13</v>
      </c>
      <c r="D2" s="10">
        <v>2</v>
      </c>
      <c r="E2" s="11">
        <v>8.1999999999999993</v>
      </c>
      <c r="F2" s="11">
        <f>E2*D2</f>
        <v>16.399999999999999</v>
      </c>
      <c r="G2" s="11">
        <v>12</v>
      </c>
      <c r="H2" s="11">
        <f>G2*D2</f>
        <v>24</v>
      </c>
      <c r="I2" s="11">
        <v>24</v>
      </c>
      <c r="J2" s="11">
        <f>G2-E2</f>
        <v>3.8000000000000007</v>
      </c>
      <c r="K2" s="11">
        <f>J2*D2</f>
        <v>7.6000000000000014</v>
      </c>
      <c r="L2" s="11">
        <v>0</v>
      </c>
      <c r="M2" s="12" t="s">
        <v>93</v>
      </c>
    </row>
    <row r="3" spans="1:13" x14ac:dyDescent="0.25">
      <c r="A3" s="9">
        <v>41539</v>
      </c>
      <c r="B3" s="10" t="s">
        <v>94</v>
      </c>
      <c r="C3" s="10" t="s">
        <v>13</v>
      </c>
      <c r="D3" s="10">
        <v>1</v>
      </c>
      <c r="E3" s="11">
        <v>8.1999999999999993</v>
      </c>
      <c r="F3" s="11">
        <f t="shared" ref="F3:F15" si="0">E3*D3</f>
        <v>8.1999999999999993</v>
      </c>
      <c r="G3" s="11">
        <v>12</v>
      </c>
      <c r="H3" s="11">
        <f t="shared" ref="H3:H15" si="1">G3*D3</f>
        <v>12</v>
      </c>
      <c r="I3" s="11">
        <f>I2+H3</f>
        <v>36</v>
      </c>
      <c r="J3" s="11">
        <f t="shared" ref="J3:J15" si="2">G3-E3</f>
        <v>3.8000000000000007</v>
      </c>
      <c r="K3" s="11">
        <f t="shared" ref="K3:K15" si="3">J3*D3</f>
        <v>3.8000000000000007</v>
      </c>
      <c r="L3" s="11">
        <f>L2+K3</f>
        <v>3.8000000000000007</v>
      </c>
      <c r="M3" s="12" t="s">
        <v>95</v>
      </c>
    </row>
    <row r="4" spans="1:13" x14ac:dyDescent="0.25">
      <c r="A4" s="9">
        <v>41540</v>
      </c>
      <c r="B4" s="10" t="s">
        <v>97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5" si="4">I3+H4</f>
        <v>48</v>
      </c>
      <c r="J4" s="11">
        <f t="shared" si="2"/>
        <v>3.8000000000000007</v>
      </c>
      <c r="K4" s="11">
        <f t="shared" si="3"/>
        <v>3.8000000000000007</v>
      </c>
      <c r="L4" s="11">
        <f t="shared" ref="L4:L15" si="5">L3+K4</f>
        <v>7.6000000000000014</v>
      </c>
      <c r="M4" s="12" t="s">
        <v>96</v>
      </c>
    </row>
    <row r="5" spans="1:13" x14ac:dyDescent="0.25">
      <c r="A5" s="9">
        <v>41556</v>
      </c>
      <c r="B5" s="10" t="s">
        <v>113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60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11.400000000000002</v>
      </c>
      <c r="M5" s="12" t="s">
        <v>116</v>
      </c>
    </row>
    <row r="6" spans="1:13" x14ac:dyDescent="0.25">
      <c r="A6" s="9">
        <v>41556</v>
      </c>
      <c r="B6" s="10" t="s">
        <v>114</v>
      </c>
      <c r="C6" s="10" t="s">
        <v>13</v>
      </c>
      <c r="D6" s="10">
        <v>1</v>
      </c>
      <c r="E6" s="11">
        <v>8.1999999999999993</v>
      </c>
      <c r="F6" s="11">
        <f t="shared" si="0"/>
        <v>8.1999999999999993</v>
      </c>
      <c r="G6" s="11">
        <v>12</v>
      </c>
      <c r="H6" s="11">
        <f t="shared" si="1"/>
        <v>12</v>
      </c>
      <c r="I6" s="11">
        <f t="shared" si="4"/>
        <v>72</v>
      </c>
      <c r="J6" s="11">
        <f t="shared" si="2"/>
        <v>3.8000000000000007</v>
      </c>
      <c r="K6" s="11">
        <f t="shared" si="3"/>
        <v>3.8000000000000007</v>
      </c>
      <c r="L6" s="11">
        <f t="shared" si="5"/>
        <v>15.200000000000003</v>
      </c>
      <c r="M6" s="12" t="s">
        <v>116</v>
      </c>
    </row>
    <row r="7" spans="1:13" x14ac:dyDescent="0.25">
      <c r="A7" s="9">
        <v>41556</v>
      </c>
      <c r="B7" s="10" t="s">
        <v>115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84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19.000000000000004</v>
      </c>
      <c r="M7" s="12" t="s">
        <v>116</v>
      </c>
    </row>
    <row r="8" spans="1:13" x14ac:dyDescent="0.25">
      <c r="A8" s="9">
        <v>41565</v>
      </c>
      <c r="B8" s="10" t="s">
        <v>119</v>
      </c>
      <c r="C8" s="10" t="s">
        <v>13</v>
      </c>
      <c r="D8" s="10">
        <v>1</v>
      </c>
      <c r="E8" s="11">
        <v>8.1999999999999993</v>
      </c>
      <c r="F8" s="11">
        <f t="shared" si="0"/>
        <v>8.1999999999999993</v>
      </c>
      <c r="G8" s="11">
        <v>12</v>
      </c>
      <c r="H8" s="11">
        <f t="shared" si="1"/>
        <v>12</v>
      </c>
      <c r="I8" s="11">
        <f t="shared" si="4"/>
        <v>96</v>
      </c>
      <c r="J8" s="11">
        <f t="shared" si="2"/>
        <v>3.8000000000000007</v>
      </c>
      <c r="K8" s="11">
        <f t="shared" si="3"/>
        <v>3.8000000000000007</v>
      </c>
      <c r="L8" s="11">
        <f t="shared" si="5"/>
        <v>22.800000000000004</v>
      </c>
      <c r="M8" s="12" t="s">
        <v>120</v>
      </c>
    </row>
    <row r="9" spans="1:13" x14ac:dyDescent="0.25">
      <c r="A9" s="9">
        <v>41568</v>
      </c>
      <c r="B9" s="10" t="s">
        <v>121</v>
      </c>
      <c r="C9" s="10" t="s">
        <v>13</v>
      </c>
      <c r="D9" s="10">
        <v>1</v>
      </c>
      <c r="E9" s="11">
        <v>8.1999999999999993</v>
      </c>
      <c r="F9" s="11">
        <f t="shared" si="0"/>
        <v>8.1999999999999993</v>
      </c>
      <c r="G9" s="11">
        <v>12</v>
      </c>
      <c r="H9" s="11">
        <f t="shared" si="1"/>
        <v>12</v>
      </c>
      <c r="I9" s="11">
        <f t="shared" si="4"/>
        <v>108</v>
      </c>
      <c r="J9" s="11">
        <f t="shared" si="2"/>
        <v>3.8000000000000007</v>
      </c>
      <c r="K9" s="11">
        <f t="shared" si="3"/>
        <v>3.8000000000000007</v>
      </c>
      <c r="L9" s="11">
        <f t="shared" si="5"/>
        <v>26.600000000000005</v>
      </c>
      <c r="M9" s="12" t="s">
        <v>80</v>
      </c>
    </row>
    <row r="10" spans="1:13" x14ac:dyDescent="0.25">
      <c r="A10" s="9">
        <v>41581</v>
      </c>
      <c r="B10" s="10" t="s">
        <v>125</v>
      </c>
      <c r="C10" s="10" t="s">
        <v>13</v>
      </c>
      <c r="D10" s="10">
        <v>1</v>
      </c>
      <c r="E10" s="11">
        <v>8.1999999999999993</v>
      </c>
      <c r="F10" s="11">
        <f t="shared" si="0"/>
        <v>8.1999999999999993</v>
      </c>
      <c r="G10" s="11">
        <v>12</v>
      </c>
      <c r="H10" s="11">
        <f t="shared" si="1"/>
        <v>12</v>
      </c>
      <c r="I10" s="11">
        <f t="shared" si="4"/>
        <v>120</v>
      </c>
      <c r="J10" s="11">
        <f t="shared" si="2"/>
        <v>3.8000000000000007</v>
      </c>
      <c r="K10" s="11">
        <f t="shared" si="3"/>
        <v>3.8000000000000007</v>
      </c>
      <c r="L10" s="11">
        <f t="shared" si="5"/>
        <v>30.400000000000006</v>
      </c>
      <c r="M10" s="12" t="s">
        <v>128</v>
      </c>
    </row>
    <row r="11" spans="1:13" x14ac:dyDescent="0.25">
      <c r="A11" s="9">
        <v>41581</v>
      </c>
      <c r="B11" s="10" t="s">
        <v>126</v>
      </c>
      <c r="C11" s="10" t="s">
        <v>13</v>
      </c>
      <c r="D11" s="10">
        <v>1</v>
      </c>
      <c r="E11" s="11">
        <v>8.1999999999999993</v>
      </c>
      <c r="F11" s="11">
        <f t="shared" si="0"/>
        <v>8.1999999999999993</v>
      </c>
      <c r="G11" s="11">
        <v>12</v>
      </c>
      <c r="H11" s="11">
        <f t="shared" si="1"/>
        <v>12</v>
      </c>
      <c r="I11" s="11">
        <f t="shared" si="4"/>
        <v>132</v>
      </c>
      <c r="J11" s="11">
        <f t="shared" si="2"/>
        <v>3.8000000000000007</v>
      </c>
      <c r="K11" s="11">
        <f t="shared" si="3"/>
        <v>3.8000000000000007</v>
      </c>
      <c r="L11" s="11">
        <f t="shared" si="5"/>
        <v>34.200000000000003</v>
      </c>
      <c r="M11" s="12" t="s">
        <v>127</v>
      </c>
    </row>
    <row r="12" spans="1:13" x14ac:dyDescent="0.25">
      <c r="A12" s="9">
        <v>41586</v>
      </c>
      <c r="B12" s="10" t="s">
        <v>130</v>
      </c>
      <c r="C12" s="13" t="s">
        <v>13</v>
      </c>
      <c r="D12" s="13">
        <v>3</v>
      </c>
      <c r="E12" s="14">
        <v>8.1999999999999993</v>
      </c>
      <c r="F12" s="14">
        <f t="shared" si="0"/>
        <v>24.599999999999998</v>
      </c>
      <c r="G12" s="14">
        <v>12</v>
      </c>
      <c r="H12" s="14">
        <f t="shared" si="1"/>
        <v>36</v>
      </c>
      <c r="I12" s="11">
        <f t="shared" si="4"/>
        <v>168</v>
      </c>
      <c r="J12" s="14">
        <f t="shared" si="2"/>
        <v>3.8000000000000007</v>
      </c>
      <c r="K12" s="14">
        <f t="shared" si="3"/>
        <v>11.400000000000002</v>
      </c>
      <c r="L12" s="11">
        <f t="shared" si="5"/>
        <v>45.600000000000009</v>
      </c>
      <c r="M12" s="10">
        <v>3861</v>
      </c>
    </row>
    <row r="13" spans="1:13" x14ac:dyDescent="0.25">
      <c r="A13" s="9">
        <v>41587</v>
      </c>
      <c r="B13" s="10" t="s">
        <v>131</v>
      </c>
      <c r="C13" s="13" t="s">
        <v>13</v>
      </c>
      <c r="D13" s="13">
        <v>1</v>
      </c>
      <c r="E13" s="14">
        <v>8.1999999999999993</v>
      </c>
      <c r="F13" s="14">
        <f t="shared" si="0"/>
        <v>8.1999999999999993</v>
      </c>
      <c r="G13" s="14">
        <v>12</v>
      </c>
      <c r="H13" s="14">
        <f t="shared" si="1"/>
        <v>12</v>
      </c>
      <c r="I13" s="11">
        <f t="shared" si="4"/>
        <v>180</v>
      </c>
      <c r="J13" s="14">
        <f t="shared" si="2"/>
        <v>3.8000000000000007</v>
      </c>
      <c r="K13" s="14">
        <f t="shared" si="3"/>
        <v>3.8000000000000007</v>
      </c>
      <c r="L13" s="11">
        <f t="shared" si="5"/>
        <v>49.400000000000006</v>
      </c>
      <c r="M13" s="10">
        <v>3864</v>
      </c>
    </row>
    <row r="14" spans="1:13" x14ac:dyDescent="0.25">
      <c r="A14" s="9">
        <v>41589</v>
      </c>
      <c r="B14" s="10" t="s">
        <v>132</v>
      </c>
      <c r="C14" s="13" t="s">
        <v>13</v>
      </c>
      <c r="D14" s="13">
        <v>1</v>
      </c>
      <c r="E14" s="14">
        <v>8.1999999999999993</v>
      </c>
      <c r="F14" s="14">
        <f t="shared" si="0"/>
        <v>8.1999999999999993</v>
      </c>
      <c r="G14" s="14">
        <v>12</v>
      </c>
      <c r="H14" s="14">
        <f t="shared" si="1"/>
        <v>12</v>
      </c>
      <c r="I14" s="11">
        <f t="shared" si="4"/>
        <v>192</v>
      </c>
      <c r="J14" s="14">
        <f t="shared" si="2"/>
        <v>3.8000000000000007</v>
      </c>
      <c r="K14" s="14">
        <f t="shared" si="3"/>
        <v>3.8000000000000007</v>
      </c>
      <c r="L14" s="11">
        <f t="shared" si="5"/>
        <v>53.2</v>
      </c>
      <c r="M14" s="10">
        <v>3870</v>
      </c>
    </row>
    <row r="15" spans="1:13" x14ac:dyDescent="0.25">
      <c r="A15" s="9">
        <v>41602</v>
      </c>
      <c r="B15" s="10" t="s">
        <v>33</v>
      </c>
      <c r="C15" s="13" t="s">
        <v>13</v>
      </c>
      <c r="D15" s="13">
        <v>1</v>
      </c>
      <c r="E15" s="14">
        <v>8.1999999999999993</v>
      </c>
      <c r="F15" s="14">
        <f t="shared" si="0"/>
        <v>8.1999999999999993</v>
      </c>
      <c r="G15" s="14">
        <v>8.1999999999999993</v>
      </c>
      <c r="H15" s="14">
        <f t="shared" si="1"/>
        <v>8.1999999999999993</v>
      </c>
      <c r="I15" s="11">
        <f t="shared" si="4"/>
        <v>200.2</v>
      </c>
      <c r="J15" s="14">
        <f t="shared" si="2"/>
        <v>0</v>
      </c>
      <c r="K15" s="14">
        <f t="shared" si="3"/>
        <v>0</v>
      </c>
      <c r="L15" s="11">
        <f t="shared" si="5"/>
        <v>53.2</v>
      </c>
      <c r="M15" s="10">
        <v>3911</v>
      </c>
    </row>
    <row r="16" spans="1:13" x14ac:dyDescent="0.25">
      <c r="A16" s="9"/>
      <c r="B16" s="13" t="s">
        <v>145</v>
      </c>
      <c r="C16" s="10"/>
      <c r="D16" s="10">
        <f>SUM(D2:D15)</f>
        <v>17</v>
      </c>
      <c r="E16" s="10">
        <f t="shared" ref="E16:F16" si="6">SUM(E2:E15)</f>
        <v>114.80000000000003</v>
      </c>
      <c r="F16" s="10">
        <f t="shared" si="6"/>
        <v>139.4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16" sqref="F16"/>
    </sheetView>
  </sheetViews>
  <sheetFormatPr defaultRowHeight="15" x14ac:dyDescent="0.25"/>
  <cols>
    <col min="1" max="1" width="14" customWidth="1"/>
    <col min="2" max="2" width="80.140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41529</v>
      </c>
      <c r="B2" s="10" t="s">
        <v>98</v>
      </c>
      <c r="C2" s="10" t="s">
        <v>13</v>
      </c>
      <c r="D2" s="10">
        <v>1</v>
      </c>
      <c r="E2" s="11">
        <v>12</v>
      </c>
      <c r="F2" s="11">
        <f>E2*D2</f>
        <v>12</v>
      </c>
      <c r="G2" s="11">
        <v>12</v>
      </c>
      <c r="H2" s="11">
        <f>G2*D2</f>
        <v>12</v>
      </c>
      <c r="I2" s="11">
        <v>24</v>
      </c>
      <c r="J2" s="11">
        <f>G2-E2</f>
        <v>0</v>
      </c>
      <c r="K2" s="11">
        <f>J2*D2</f>
        <v>0</v>
      </c>
      <c r="L2" s="11">
        <v>0</v>
      </c>
      <c r="M2" s="12" t="s">
        <v>99</v>
      </c>
    </row>
    <row r="3" spans="1:13" x14ac:dyDescent="0.25">
      <c r="A3" s="9">
        <v>41550</v>
      </c>
      <c r="B3" s="10" t="s">
        <v>117</v>
      </c>
      <c r="C3" s="10" t="s">
        <v>13</v>
      </c>
      <c r="D3" s="10">
        <v>2</v>
      </c>
      <c r="E3" s="11">
        <v>12</v>
      </c>
      <c r="F3" s="11">
        <f t="shared" ref="F3:F11" si="0">E3*D3</f>
        <v>24</v>
      </c>
      <c r="G3" s="11">
        <v>12</v>
      </c>
      <c r="H3" s="11">
        <f t="shared" ref="H3:H11" si="1">G3*D3</f>
        <v>24</v>
      </c>
      <c r="I3" s="11">
        <f>I2+H3</f>
        <v>48</v>
      </c>
      <c r="J3" s="11">
        <f t="shared" ref="J3:J11" si="2">G3-E3</f>
        <v>0</v>
      </c>
      <c r="K3" s="11">
        <f t="shared" ref="K3:K11" si="3">J3*D3</f>
        <v>0</v>
      </c>
      <c r="L3" s="11">
        <f>L2+K3</f>
        <v>0</v>
      </c>
      <c r="M3" s="12" t="s">
        <v>118</v>
      </c>
    </row>
    <row r="4" spans="1:13" x14ac:dyDescent="0.25">
      <c r="A4" s="9">
        <v>41569</v>
      </c>
      <c r="B4" s="10" t="s">
        <v>133</v>
      </c>
      <c r="C4" s="10" t="s">
        <v>13</v>
      </c>
      <c r="D4" s="10">
        <v>2</v>
      </c>
      <c r="E4" s="11">
        <v>12</v>
      </c>
      <c r="F4" s="11">
        <f t="shared" si="0"/>
        <v>24</v>
      </c>
      <c r="G4" s="11">
        <v>12</v>
      </c>
      <c r="H4" s="11">
        <f t="shared" si="1"/>
        <v>24</v>
      </c>
      <c r="I4" s="11">
        <f t="shared" ref="I4:I11" si="4">I3+H4</f>
        <v>72</v>
      </c>
      <c r="J4" s="11">
        <f t="shared" si="2"/>
        <v>0</v>
      </c>
      <c r="K4" s="11">
        <f t="shared" si="3"/>
        <v>0</v>
      </c>
      <c r="L4" s="11">
        <f t="shared" ref="L4:L11" si="5">L3+K4</f>
        <v>0</v>
      </c>
      <c r="M4" s="12" t="s">
        <v>84</v>
      </c>
    </row>
    <row r="5" spans="1:13" x14ac:dyDescent="0.25">
      <c r="A5" s="9">
        <v>41587</v>
      </c>
      <c r="B5" s="10" t="s">
        <v>134</v>
      </c>
      <c r="C5" s="10" t="s">
        <v>13</v>
      </c>
      <c r="D5" s="10">
        <v>2</v>
      </c>
      <c r="E5" s="11">
        <v>12</v>
      </c>
      <c r="F5" s="11">
        <f t="shared" si="0"/>
        <v>24</v>
      </c>
      <c r="G5" s="11">
        <v>12</v>
      </c>
      <c r="H5" s="11">
        <f t="shared" si="1"/>
        <v>24</v>
      </c>
      <c r="I5" s="11">
        <f t="shared" si="4"/>
        <v>96</v>
      </c>
      <c r="J5" s="11">
        <f t="shared" si="2"/>
        <v>0</v>
      </c>
      <c r="K5" s="11">
        <f t="shared" si="3"/>
        <v>0</v>
      </c>
      <c r="L5" s="11">
        <f t="shared" si="5"/>
        <v>0</v>
      </c>
      <c r="M5" s="12" t="s">
        <v>135</v>
      </c>
    </row>
    <row r="6" spans="1:13" x14ac:dyDescent="0.25">
      <c r="A6" s="9">
        <v>41598</v>
      </c>
      <c r="B6" s="10" t="s">
        <v>136</v>
      </c>
      <c r="C6" s="10" t="s">
        <v>13</v>
      </c>
      <c r="D6" s="10">
        <v>1</v>
      </c>
      <c r="E6" s="11">
        <v>12</v>
      </c>
      <c r="F6" s="11">
        <f t="shared" si="0"/>
        <v>12</v>
      </c>
      <c r="G6" s="11">
        <v>12</v>
      </c>
      <c r="H6" s="11">
        <f t="shared" si="1"/>
        <v>12</v>
      </c>
      <c r="I6" s="11">
        <f t="shared" si="4"/>
        <v>108</v>
      </c>
      <c r="J6" s="11">
        <f t="shared" si="2"/>
        <v>0</v>
      </c>
      <c r="K6" s="11">
        <f t="shared" si="3"/>
        <v>0</v>
      </c>
      <c r="L6" s="11">
        <f t="shared" si="5"/>
        <v>0</v>
      </c>
      <c r="M6" s="12" t="s">
        <v>137</v>
      </c>
    </row>
    <row r="7" spans="1:13" x14ac:dyDescent="0.25">
      <c r="A7" s="9">
        <v>41601</v>
      </c>
      <c r="B7" s="10" t="s">
        <v>139</v>
      </c>
      <c r="C7" s="10" t="s">
        <v>13</v>
      </c>
      <c r="D7" s="10">
        <v>3</v>
      </c>
      <c r="E7" s="11">
        <v>12</v>
      </c>
      <c r="F7" s="11">
        <f t="shared" si="0"/>
        <v>36</v>
      </c>
      <c r="G7" s="11">
        <v>12</v>
      </c>
      <c r="H7" s="11">
        <f t="shared" si="1"/>
        <v>36</v>
      </c>
      <c r="I7" s="11">
        <f t="shared" si="4"/>
        <v>144</v>
      </c>
      <c r="J7" s="11">
        <f t="shared" si="2"/>
        <v>0</v>
      </c>
      <c r="K7" s="11">
        <f t="shared" si="3"/>
        <v>0</v>
      </c>
      <c r="L7" s="11">
        <f t="shared" si="5"/>
        <v>0</v>
      </c>
      <c r="M7" s="12" t="s">
        <v>138</v>
      </c>
    </row>
    <row r="8" spans="1:13" x14ac:dyDescent="0.25">
      <c r="A8" s="9">
        <v>41602</v>
      </c>
      <c r="B8" s="10" t="s">
        <v>140</v>
      </c>
      <c r="C8" s="10" t="s">
        <v>13</v>
      </c>
      <c r="D8" s="10">
        <v>1</v>
      </c>
      <c r="E8" s="11">
        <v>12</v>
      </c>
      <c r="F8" s="11">
        <f t="shared" si="0"/>
        <v>12</v>
      </c>
      <c r="G8" s="11">
        <v>12</v>
      </c>
      <c r="H8" s="11">
        <f t="shared" si="1"/>
        <v>12</v>
      </c>
      <c r="I8" s="11">
        <f t="shared" si="4"/>
        <v>156</v>
      </c>
      <c r="J8" s="11">
        <f t="shared" si="2"/>
        <v>0</v>
      </c>
      <c r="K8" s="11">
        <f t="shared" si="3"/>
        <v>0</v>
      </c>
      <c r="L8" s="11">
        <f t="shared" si="5"/>
        <v>0</v>
      </c>
      <c r="M8" s="12" t="s">
        <v>141</v>
      </c>
    </row>
    <row r="9" spans="1:13" x14ac:dyDescent="0.25">
      <c r="A9" s="9">
        <v>41602</v>
      </c>
      <c r="B9" s="10" t="s">
        <v>142</v>
      </c>
      <c r="C9" s="10" t="s">
        <v>13</v>
      </c>
      <c r="D9" s="10">
        <v>1</v>
      </c>
      <c r="E9" s="11">
        <v>12</v>
      </c>
      <c r="F9" s="11">
        <f t="shared" si="0"/>
        <v>12</v>
      </c>
      <c r="G9" s="11">
        <v>12</v>
      </c>
      <c r="H9" s="11">
        <f t="shared" si="1"/>
        <v>12</v>
      </c>
      <c r="I9" s="11">
        <f t="shared" si="4"/>
        <v>168</v>
      </c>
      <c r="J9" s="11">
        <f t="shared" si="2"/>
        <v>0</v>
      </c>
      <c r="K9" s="11">
        <f t="shared" si="3"/>
        <v>0</v>
      </c>
      <c r="L9" s="11">
        <f t="shared" si="5"/>
        <v>0</v>
      </c>
      <c r="M9" s="12" t="s">
        <v>143</v>
      </c>
    </row>
    <row r="10" spans="1:13" x14ac:dyDescent="0.25">
      <c r="A10" s="9">
        <v>41602</v>
      </c>
      <c r="B10" s="10" t="s">
        <v>94</v>
      </c>
      <c r="C10" s="10" t="s">
        <v>13</v>
      </c>
      <c r="D10" s="10">
        <v>1</v>
      </c>
      <c r="E10" s="11"/>
      <c r="F10" s="11">
        <f t="shared" si="0"/>
        <v>0</v>
      </c>
      <c r="G10" s="11"/>
      <c r="H10" s="11">
        <f t="shared" si="1"/>
        <v>0</v>
      </c>
      <c r="I10" s="11">
        <f t="shared" si="4"/>
        <v>168</v>
      </c>
      <c r="J10" s="11">
        <f t="shared" si="2"/>
        <v>0</v>
      </c>
      <c r="K10" s="11">
        <f t="shared" si="3"/>
        <v>0</v>
      </c>
      <c r="L10" s="11">
        <f t="shared" si="5"/>
        <v>0</v>
      </c>
      <c r="M10" s="12" t="s">
        <v>144</v>
      </c>
    </row>
    <row r="11" spans="1:13" x14ac:dyDescent="0.25">
      <c r="A11" s="9"/>
      <c r="B11" s="10" t="s">
        <v>14</v>
      </c>
      <c r="C11" s="10" t="s">
        <v>13</v>
      </c>
      <c r="D11" s="10"/>
      <c r="E11" s="11"/>
      <c r="F11" s="11">
        <f t="shared" si="0"/>
        <v>0</v>
      </c>
      <c r="G11" s="11"/>
      <c r="H11" s="11">
        <f t="shared" si="1"/>
        <v>0</v>
      </c>
      <c r="I11" s="11">
        <f t="shared" si="4"/>
        <v>168</v>
      </c>
      <c r="J11" s="11">
        <f t="shared" si="2"/>
        <v>0</v>
      </c>
      <c r="K11" s="11">
        <f t="shared" si="3"/>
        <v>0</v>
      </c>
      <c r="L11" s="11">
        <f t="shared" si="5"/>
        <v>0</v>
      </c>
      <c r="M11" s="12"/>
    </row>
    <row r="15" spans="1:13" x14ac:dyDescent="0.25">
      <c r="D15">
        <f>SUM(D2:D11)</f>
        <v>14</v>
      </c>
    </row>
  </sheetData>
  <sheetProtection password="BC28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28 July 2013</vt:lpstr>
      <vt:lpstr>25 August 2013</vt:lpstr>
      <vt:lpstr>29 Sept 2013</vt:lpstr>
      <vt:lpstr>27 October 2013</vt:lpstr>
      <vt:lpstr>24 November 2013</vt:lpstr>
      <vt:lpstr>29 December 2013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2013-12-06T03:28:35Z</cp:lastPrinted>
  <dcterms:created xsi:type="dcterms:W3CDTF">2013-07-01T09:49:21Z</dcterms:created>
  <dcterms:modified xsi:type="dcterms:W3CDTF">2013-12-06T03:28:37Z</dcterms:modified>
</cp:coreProperties>
</file>