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460" windowHeight="5700"/>
  </bookViews>
  <sheets>
    <sheet name="Sheet1" sheetId="1" r:id="rId1"/>
    <sheet name="Sheet2" sheetId="2" r:id="rId2"/>
  </sheets>
  <definedNames>
    <definedName name="_xlnm._FilterDatabase" localSheetId="0" hidden="1">Sheet1!$A$4:$J$189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3" i="1" l="1"/>
  <c r="H191" i="1"/>
  <c r="I191" i="1" l="1"/>
  <c r="C10" i="2" l="1"/>
  <c r="D10" i="2"/>
  <c r="E10" i="2"/>
  <c r="B10" i="2"/>
  <c r="E4" i="2"/>
  <c r="E5" i="2"/>
  <c r="E6" i="2"/>
  <c r="E7" i="2"/>
  <c r="E8" i="2"/>
  <c r="E9" i="2"/>
  <c r="E3" i="2"/>
</calcChain>
</file>

<file path=xl/sharedStrings.xml><?xml version="1.0" encoding="utf-8"?>
<sst xmlns="http://schemas.openxmlformats.org/spreadsheetml/2006/main" count="943" uniqueCount="400">
  <si>
    <t xml:space="preserve">PENANG CENTRE OF EDUCATION TOURISM      </t>
  </si>
  <si>
    <t>Date : 11/08/2017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</si>
  <si>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</si>
  <si>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</si>
  <si>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</si>
  <si>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</si>
  <si>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</si>
  <si>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</si>
  <si>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</si>
  <si>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</si>
  <si>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</si>
  <si>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</si>
  <si>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</si>
  <si>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INV0001/17</t>
  </si>
  <si>
    <t/>
  </si>
  <si>
    <t>STRADFORD INTERNATION COLLEGE</t>
  </si>
  <si>
    <t>MEMBERSHIP FEE - ORDINARY</t>
  </si>
  <si>
    <t>INV0002/17</t>
  </si>
  <si>
    <t>SENTRAL COLLEGE PENANG</t>
  </si>
  <si>
    <t>INV0003/17</t>
  </si>
  <si>
    <t>INTI INTERNATIONAL COLLEGE PENANG</t>
  </si>
  <si>
    <t>INV0004/17</t>
  </si>
  <si>
    <t>KDU COLLEGE (PG) SDN BHD</t>
  </si>
  <si>
    <t>INV0005/17</t>
  </si>
  <si>
    <t>GOLDEN CHEF CULINARY ACADEMY</t>
  </si>
  <si>
    <t>INV0007/17</t>
  </si>
  <si>
    <t>CAC ACADEMY</t>
  </si>
  <si>
    <t>INV0008/17</t>
  </si>
  <si>
    <t>TUNKUN ABDUL RAHMAN UNIVERSITY</t>
  </si>
  <si>
    <t>INV0009/17</t>
  </si>
  <si>
    <t>SEGI COLLEGE PENANG</t>
  </si>
  <si>
    <t>INV0010/17</t>
  </si>
  <si>
    <t>DISTED COLLEGE</t>
  </si>
  <si>
    <t>INV0011/17</t>
  </si>
  <si>
    <t>OLYMPIA COLLEGE PENANG</t>
  </si>
  <si>
    <t>INV0012/17</t>
  </si>
  <si>
    <t>PENANG MEDICAL COLLEGE</t>
  </si>
  <si>
    <t>INV0013/17</t>
  </si>
  <si>
    <t>EQUATOR COLLEGE OF ART &amp; DESIGN S/B</t>
  </si>
  <si>
    <t>INV0014/17</t>
  </si>
  <si>
    <t>HAN CHIANG COLLEGE</t>
  </si>
  <si>
    <t>INV0015/17</t>
  </si>
  <si>
    <t>IPK COLLEGE</t>
  </si>
  <si>
    <t>INV0016/17</t>
  </si>
  <si>
    <t>LIVINGSTON HOUSE OF LEARNING</t>
  </si>
  <si>
    <t>MEMBERSHIP FEE - ASSOCIATE</t>
  </si>
  <si>
    <t>INV0017/17</t>
  </si>
  <si>
    <t>PENEXPO EVENTS SDN BHD</t>
  </si>
  <si>
    <t>INV0018/17</t>
  </si>
  <si>
    <t>FIRST PENGUIN SDN BHD</t>
  </si>
  <si>
    <t>INV0019/17</t>
  </si>
  <si>
    <t>EDS BUSINESS ACADEMY SDN BHD</t>
  </si>
  <si>
    <t>INV0020/17</t>
  </si>
  <si>
    <t>CLINICAL HYPNOTHERAPY PRACTITIONERS M'SA</t>
  </si>
  <si>
    <t>V2017/180</t>
  </si>
  <si>
    <t>PGTEFT2135</t>
  </si>
  <si>
    <t>SE VENA NETWORKS SDN BHD</t>
  </si>
  <si>
    <t>1/2YR WEBSITE MAINTENANCE-JAN-JUN17</t>
  </si>
  <si>
    <t>6% GST</t>
  </si>
  <si>
    <t>DOMAIN&amp;HOST RENEWAL 1YR-26/2/17-25/2/18</t>
  </si>
  <si>
    <t>V2017/307</t>
  </si>
  <si>
    <t>PGTEFT2218</t>
  </si>
  <si>
    <t>MARY ANN HARRIS</t>
  </si>
  <si>
    <t>PCET-MEAL ON 15/1 FR PCET TOUR</t>
  </si>
  <si>
    <t>PCET-REFRESHMENT FR MEETING ON 6/2/17</t>
  </si>
  <si>
    <t>PCET-REFRESHMENT FR MEETING ON 27/2/17</t>
  </si>
  <si>
    <t>INV0042/17</t>
  </si>
  <si>
    <t>COST SHARING FOR HCMB &amp; PHNOM PENH EXHIB</t>
  </si>
  <si>
    <t>INV0043/17</t>
  </si>
  <si>
    <t>COST SHARING FOR HCMC,PP&amp;MYAMMAR EXHIBIT</t>
  </si>
  <si>
    <t>INV0044/17</t>
  </si>
  <si>
    <t>COST SHARING FOR MYANMAR,HCMC &amp; MYANMA</t>
  </si>
  <si>
    <t>INV0045/17</t>
  </si>
  <si>
    <t>COST SHARING FOR MYANMAR,HCMC &amp; PP EXHIT</t>
  </si>
  <si>
    <t>INV0046/17</t>
  </si>
  <si>
    <t>COST SHARING FOR MYAMNAR EXHIBITION</t>
  </si>
  <si>
    <t>INV0047/17</t>
  </si>
  <si>
    <t>COST SHARING FOR HCMC EXHIBITION</t>
  </si>
  <si>
    <t>INV0048/17</t>
  </si>
  <si>
    <t>COST SHARING FOR HCMC&amp;PP EXHIBITION</t>
  </si>
  <si>
    <t>V2017/399</t>
  </si>
  <si>
    <t>PGTEFT2285</t>
  </si>
  <si>
    <t>DISTED PULAU PINANG SDN BHD</t>
  </si>
  <si>
    <t>PCET-SUBSIDY AICHI TOHO UNI EDU EXCURSIO</t>
  </si>
  <si>
    <t>V2017/405</t>
  </si>
  <si>
    <t>PGTEFT2292</t>
  </si>
  <si>
    <t>ROD CREATIVE SDN BHD</t>
  </si>
  <si>
    <t>NAME CARD PRINTING - MARY ANN HARRIS</t>
  </si>
  <si>
    <t>INV0049/17</t>
  </si>
  <si>
    <t>LOH GUAN LYE SPECIALIST CENTRE</t>
  </si>
  <si>
    <t>SPONSORSHIP FOR PIEF 2017</t>
  </si>
  <si>
    <t>V2017/432</t>
  </si>
  <si>
    <t>PGTEFT2317</t>
  </si>
  <si>
    <t>PCET-FULL DAY MEETING ON 25/4/17</t>
  </si>
  <si>
    <t>V2017/475</t>
  </si>
  <si>
    <t>PGTEFT2337</t>
  </si>
  <si>
    <t>NAME CARD PRINTING-MARY ANN HARRIS</t>
  </si>
  <si>
    <t>INV0050/17</t>
  </si>
  <si>
    <t>PE LAND (PENANG) SDN BHD</t>
  </si>
  <si>
    <t>PG INT EDUCATION FORUM 2017</t>
  </si>
  <si>
    <t>INV0052/17</t>
  </si>
  <si>
    <t>STARTEQ SYSTEMS SDN BHD</t>
  </si>
  <si>
    <t>PG INT EDUCATION FORUM</t>
  </si>
  <si>
    <t>INV0051/17</t>
  </si>
  <si>
    <t>PERBADANAN BEKALAN AIR PULAU PINANG</t>
  </si>
  <si>
    <t>SPONSORSHIP PIEF 2017</t>
  </si>
  <si>
    <t>OR 00784</t>
  </si>
  <si>
    <t>MAKOTO TOKUNAGA</t>
  </si>
  <si>
    <t>REGISTRATION FEE - PIEF</t>
  </si>
  <si>
    <t>OR 00785</t>
  </si>
  <si>
    <t>YUYU ABE</t>
  </si>
  <si>
    <t>V2017/553</t>
  </si>
  <si>
    <t>PGTEFT2397</t>
  </si>
  <si>
    <t>BOLD INSPIRATION SDN BHD</t>
  </si>
  <si>
    <t>PCET BROCHURE-1ST PAYMENT</t>
  </si>
  <si>
    <t>INV0055/17</t>
  </si>
  <si>
    <t>THE PAPERWORK GROUP</t>
  </si>
  <si>
    <t>PG INTERNATIONAL EDUCATION FORUM</t>
  </si>
  <si>
    <t>INV0056/17</t>
  </si>
  <si>
    <t>MALAYSIA HEALTHCARE TRAVEL COUNCIL</t>
  </si>
  <si>
    <t>PENANG INT EDUCATION FORUM 2017</t>
  </si>
  <si>
    <t>V2017/608</t>
  </si>
  <si>
    <t>PGTEFT2445</t>
  </si>
  <si>
    <t>PCET YES EDU FAIR IN YANGON-BUSINES VISA</t>
  </si>
  <si>
    <t>PCET YES EDU FAIR IN YANGON-TRANSPORT</t>
  </si>
  <si>
    <t>PCET YES EDU FAIR IN YANGON-AIRFARE</t>
  </si>
  <si>
    <t>PCET YES EDU FAIR IN YANGON-HOTEL</t>
  </si>
  <si>
    <t>PCET YES EDU FAIR IN YANGON-AIR FARE</t>
  </si>
  <si>
    <t>PCET YES EDU FAIR IN YANGON-LUNCH/DINNER</t>
  </si>
  <si>
    <t>V2017/611</t>
  </si>
  <si>
    <t>687982</t>
  </si>
  <si>
    <t>REXPOCENTRAL SDN BHD</t>
  </si>
  <si>
    <t>PCET-EXHIB FEE@YANGON&amp;MANDALAY-17-18/6</t>
  </si>
  <si>
    <t>INV0058/17</t>
  </si>
  <si>
    <t>BOURNEMOUTH UNIVERSITY</t>
  </si>
  <si>
    <t>V2017/667</t>
  </si>
  <si>
    <t>687999</t>
  </si>
  <si>
    <t>LEADER ASIA-PACIFIC SDN BHD</t>
  </si>
  <si>
    <t>PIEC-50% UPFRONT FR ROOM ACCOM-RM183x53</t>
  </si>
  <si>
    <t>PIEC-50% UPFRONT WELCOME DINER-RM100x100</t>
  </si>
  <si>
    <t>PIEC-50% UPFRONT MEETING PACKAGE-RM95x80</t>
  </si>
  <si>
    <t>V2017/685</t>
  </si>
  <si>
    <t>PGTEFT2492</t>
  </si>
  <si>
    <t>KOLEJ UNIVERSITI TUNKU ABDUL RAHMAN</t>
  </si>
  <si>
    <t>SUBSIDY PG GTOWN HERITAGE EDU CYCLE-20/6</t>
  </si>
  <si>
    <t>INV0059/17</t>
  </si>
  <si>
    <t>STEPHEN WOODMANSE</t>
  </si>
  <si>
    <t>INV0059/18</t>
  </si>
  <si>
    <t>GPEX CENTRAL SDN BHD</t>
  </si>
  <si>
    <t>V2017/728</t>
  </si>
  <si>
    <t>688012</t>
  </si>
  <si>
    <t>NG CHUN HOW</t>
  </si>
  <si>
    <t>PIEC-AIRFARE SUBSIDY FR DELEGATES</t>
  </si>
  <si>
    <t>PIEC-ALLOWANCE FOR HELPER</t>
  </si>
  <si>
    <t>PIEC-CERTIFICATES &amp; FRAMES</t>
  </si>
  <si>
    <t>PIEC-APPRECIATION DINNER</t>
  </si>
  <si>
    <t>PIEC-FAREWELL DINNER</t>
  </si>
  <si>
    <t>PIEC-NAME TAG</t>
  </si>
  <si>
    <t>PIEC-TOUR GUIDE</t>
  </si>
  <si>
    <t>PIEC-CONTINGENCY</t>
  </si>
  <si>
    <t>INV0061/17</t>
  </si>
  <si>
    <t>RAMSAY SIME DARBY HEALTHCARE EDUCATIONA</t>
  </si>
  <si>
    <t>INV0062/17</t>
  </si>
  <si>
    <t>INV0063/17</t>
  </si>
  <si>
    <t>INV0064/17</t>
  </si>
  <si>
    <t>INV0065/17</t>
  </si>
  <si>
    <t>INTI INTERNATIONAL COLLEGE PENANG S/B</t>
  </si>
  <si>
    <t>INV0066/17</t>
  </si>
  <si>
    <t>INV0067/17</t>
  </si>
  <si>
    <t>INV0068/17</t>
  </si>
  <si>
    <t>INV0069/17</t>
  </si>
  <si>
    <t>INV0070/17</t>
  </si>
  <si>
    <t>STRADFORD INTERNATIONAL COLLEGE</t>
  </si>
  <si>
    <t>INV0071/17</t>
  </si>
  <si>
    <t>OR00804</t>
  </si>
  <si>
    <t>CASH DEP</t>
  </si>
  <si>
    <t>PIEF - PARTICIPATE DINNER AT HARDWIKE</t>
  </si>
  <si>
    <t>V2017/766</t>
  </si>
  <si>
    <t>PGTEFT2558</t>
  </si>
  <si>
    <t>CLAIMS FOR PCET VIDEO SHOOTING</t>
  </si>
  <si>
    <t>V2017/767</t>
  </si>
  <si>
    <t>PGTEFT2559</t>
  </si>
  <si>
    <t>REIM PCET-YES EDUFAIR TAXI-AIRPORT-HOTEL</t>
  </si>
  <si>
    <t>REIM PCET-MEETING REFRESHMENT ON 25/7/17</t>
  </si>
  <si>
    <t>OR00805</t>
  </si>
  <si>
    <t>RITA</t>
  </si>
  <si>
    <t>PIEF - SINGLE ROOM X 3 NIGHTS</t>
  </si>
  <si>
    <t>OR00806</t>
  </si>
  <si>
    <t>CHUTIMA SANITPRAM</t>
  </si>
  <si>
    <t>PIEF - SINGLE ROOM X 1 NIGHT</t>
  </si>
  <si>
    <t>V2017/786</t>
  </si>
  <si>
    <t>PGTEFT2572</t>
  </si>
  <si>
    <t>BANNER(FABRIC)WITH TOP,BOTTOM EYELETS</t>
  </si>
  <si>
    <t>V2017/787</t>
  </si>
  <si>
    <t>PGTEFT2573</t>
  </si>
  <si>
    <t>1/2 YR WEBSITE MAINTENANCE-JUL-DEC'17</t>
  </si>
  <si>
    <t>V2017/805</t>
  </si>
  <si>
    <t>PGTEFT2586</t>
  </si>
  <si>
    <t>PCET-HOST SCHOOL COUNSELOR-PERAK-27/05</t>
  </si>
  <si>
    <t>PCET-HOST SCHOOL COUNSELOR-KEDAH-20/07</t>
  </si>
  <si>
    <t>V2017/809</t>
  </si>
  <si>
    <t>PGTEFT2590</t>
  </si>
  <si>
    <t>PCET-YES2 MSIA EDU EXPO MYANMAR-17&amp;18/06</t>
  </si>
  <si>
    <t>V2017/813</t>
  </si>
  <si>
    <t>PGTEFT2594</t>
  </si>
  <si>
    <t>PENANG BATIK FACTORY SDN BHD</t>
  </si>
  <si>
    <t>PCET-BATIK UNIFORM FOR AMOS TEOH(UTAR)</t>
  </si>
  <si>
    <t>V2017/817</t>
  </si>
  <si>
    <t>PGTEFT2598</t>
  </si>
  <si>
    <t>SUPERSONIC ONE STOP PRINT</t>
  </si>
  <si>
    <t>PCET-PIEF BACKDROP</t>
  </si>
  <si>
    <t>PIEF BOOKLET-170 COPIES</t>
  </si>
  <si>
    <t>V2017/826</t>
  </si>
  <si>
    <t>688032</t>
  </si>
  <si>
    <t>PCET-PIEF-COUNTRY FLAG FOR DECORATION</t>
  </si>
  <si>
    <t>PCET-PIEF-BALANCE PYMT FR ROOM ACCOMM</t>
  </si>
  <si>
    <t>PCET-PIEF-BALANCE PYMT FR WELCOME DINNER</t>
  </si>
  <si>
    <t>PCET-PIEF-BALANCE PYT FR MEETING PACKAGE</t>
  </si>
  <si>
    <t>PCET-PIEF-FAREWELL DINNER@HARDWICKE HSE</t>
  </si>
  <si>
    <t>OR00811</t>
  </si>
  <si>
    <t>BANK CHARGES BEARED BY PCET</t>
  </si>
  <si>
    <t>V2017/845</t>
  </si>
  <si>
    <t>PGTEFT2614</t>
  </si>
  <si>
    <t>ELANG WAH SDN BHD</t>
  </si>
  <si>
    <t>PCET-RENTAL HOHO CITY TOUR BUS-26/8(60)</t>
  </si>
  <si>
    <t>6&amp; GST</t>
  </si>
  <si>
    <t>V2017/855</t>
  </si>
  <si>
    <t>PGTEFT2624</t>
  </si>
  <si>
    <t>METRO GREEN ADVENTURE SDN BHD</t>
  </si>
  <si>
    <t>PG GTWN HERITAGE CYCLING TOUR-20/8-28PAX</t>
  </si>
  <si>
    <t>PG GTWN HERITAGE CYCLING TOUR-27/8-23PAX</t>
  </si>
  <si>
    <t>V2017/860</t>
  </si>
  <si>
    <t>PGTEFT2629</t>
  </si>
  <si>
    <t>TEOH HUOOI HONG</t>
  </si>
  <si>
    <t>PCET-TRANSPORT HIRE FOR PIEF-24/8&amp;27/8</t>
  </si>
  <si>
    <t>Website</t>
  </si>
  <si>
    <t>Refreshment</t>
  </si>
  <si>
    <t>Subsidy</t>
  </si>
  <si>
    <t>Printing</t>
  </si>
  <si>
    <t>PIEF</t>
  </si>
  <si>
    <t>Meeting</t>
  </si>
  <si>
    <t>YES Yangon</t>
  </si>
  <si>
    <t>Membership</t>
  </si>
  <si>
    <t>Video</t>
  </si>
  <si>
    <t>uniform</t>
  </si>
  <si>
    <t>Cycling Tour</t>
  </si>
  <si>
    <t>PP</t>
  </si>
  <si>
    <t>MM</t>
  </si>
  <si>
    <t>HCM</t>
  </si>
  <si>
    <t>Cost Sharing</t>
  </si>
  <si>
    <t>OR 00821</t>
  </si>
  <si>
    <t>NG HUN HOW</t>
  </si>
  <si>
    <t>REFUND OF ADVANCE TAKE FOR PIEF</t>
  </si>
  <si>
    <t>V2017/881</t>
  </si>
  <si>
    <t>PGTEFT2641</t>
  </si>
  <si>
    <t>ELITE TRANSLATIONS ASIA (M) SDN BHD</t>
  </si>
  <si>
    <t>PCET-PCET BROCHURE-ENG TO VIETNAMESE</t>
  </si>
  <si>
    <t>V2017/892</t>
  </si>
  <si>
    <t>PGTEFT2652</t>
  </si>
  <si>
    <t>PG GTOWN HERITAGE CYCLE TOUR-17/9-32PAX</t>
  </si>
  <si>
    <t>PG GTOWN HERITAGE CYCLE TOUR-24/9-8PAX</t>
  </si>
  <si>
    <t>V2017/911</t>
  </si>
  <si>
    <t>688049</t>
  </si>
  <si>
    <t>BEING EXHIBITION FEE@HO CHI MINH-28-30/9</t>
  </si>
  <si>
    <t>V2017/915</t>
  </si>
  <si>
    <t>PGTEFT2670</t>
  </si>
  <si>
    <t>PCET VIETNAMESE BROCHURE FINISH ARTWORK</t>
  </si>
  <si>
    <t>V2017/921</t>
  </si>
  <si>
    <t>PGTEFT2676</t>
  </si>
  <si>
    <t>REIMB-MEETING REFRESHMENT ON 5/9/17</t>
  </si>
  <si>
    <t>V2017/940</t>
  </si>
  <si>
    <t>PGTEFT2687</t>
  </si>
  <si>
    <t>CHEONG SENG CHAN SDN BHD</t>
  </si>
  <si>
    <t>PRINT PCET VIETNAMESE BROCHURE-2,000PCS</t>
  </si>
  <si>
    <t>CN0005/17</t>
  </si>
  <si>
    <t>INTI INTERNATIONAL COLLEGE PG S/B</t>
  </si>
  <si>
    <t>REVERSAL OF INV0065/2017/OCY/MICH-PIEF</t>
  </si>
  <si>
    <t>CN0006/17</t>
  </si>
  <si>
    <t>REVERSAL OF INV0066/2017/OCY/MICH-PIEF</t>
  </si>
  <si>
    <t>CN0011/17</t>
  </si>
  <si>
    <t>REVERSAL OF INV0047/2017/OCY/MICH-PP</t>
  </si>
  <si>
    <t>CN0004/17</t>
  </si>
  <si>
    <t>REVERSAL OF INV0064/2017/OCY/MICH-PIEF</t>
  </si>
  <si>
    <t>CN0002/17</t>
  </si>
  <si>
    <t>CAC ACADEMY SDN BHD</t>
  </si>
  <si>
    <t>REVERSAL OF INV0062/2017/OCY/MICH-PIEF</t>
  </si>
  <si>
    <t>CN0007/17</t>
  </si>
  <si>
    <t>KDU UNIVERSITY COLLEGE(PG) SDN BHD</t>
  </si>
  <si>
    <t>REVERSAL OF INV0067/2017/OCY/MICH-PIEF</t>
  </si>
  <si>
    <t>CN0008/17</t>
  </si>
  <si>
    <t>REVERSAL OF INV0068/2017/OCY/MICH-PIEF</t>
  </si>
  <si>
    <t>CN0009/17</t>
  </si>
  <si>
    <t>REVERSAL OF INV0069/2017/OCY/MICH-PIEF</t>
  </si>
  <si>
    <t>CN000/17</t>
  </si>
  <si>
    <t>REVERSAL OF INV0070/2017/OCY/MICH-PIEF</t>
  </si>
  <si>
    <t>CN00003/17</t>
  </si>
  <si>
    <t>REVERSAL OF INV0063/2017/OCY/MICH-PIEF</t>
  </si>
  <si>
    <t>V2017/984</t>
  </si>
  <si>
    <t>PGTEFT2716</t>
  </si>
  <si>
    <t>KDU UNIVERSITY COLLEGE (PG) SDN BHD</t>
  </si>
  <si>
    <t>REFUND COST SHARE FR PHNOM PENH EXHIBITN</t>
  </si>
  <si>
    <t>V2017/985</t>
  </si>
  <si>
    <t>PGTEFT2717</t>
  </si>
  <si>
    <t>V2017/986</t>
  </si>
  <si>
    <t>PGTEFT2718</t>
  </si>
  <si>
    <t>SENTRAL EDUCATION SDN BHD</t>
  </si>
  <si>
    <t>V2017/987</t>
  </si>
  <si>
    <t>PGTEFT2719</t>
  </si>
  <si>
    <t>Yes HCM</t>
  </si>
  <si>
    <t>V2017/999</t>
  </si>
  <si>
    <t>PGTEFT2728</t>
  </si>
  <si>
    <t>HOOI CERAMICS &amp; GIFT ENTERPRISE</t>
  </si>
  <si>
    <t>PRINTING AT PEN BARREL IN BLACK-900PCS</t>
  </si>
  <si>
    <t>V2017/1007</t>
  </si>
  <si>
    <t>PGTEFT2736</t>
  </si>
  <si>
    <t>YES MSIA EDU EXPO IN HCM-AIRFARE PEN-KUL</t>
  </si>
  <si>
    <t>YES MSIA EDU EXPO IN HCM-AIRFARE KUL-SGN</t>
  </si>
  <si>
    <t>YES MSIA EDU EXPO IN HCM-AIRFARE SGN-PEN</t>
  </si>
  <si>
    <t>YES MSIA EDU EXPO IN HCM-TRANSPORTATION</t>
  </si>
  <si>
    <t>YES MSIA EDU EXPO IN HCM-HOTEL ACCOM</t>
  </si>
  <si>
    <t>YES MSIA EDU EXPO IN HCM-MEAL ALLOWANCE</t>
  </si>
  <si>
    <t>V2017/1014</t>
  </si>
  <si>
    <t>PGTEFT2743</t>
  </si>
  <si>
    <t>TEXTLINE LINO SDN BHD</t>
  </si>
  <si>
    <t>QUICK DRY 45 SHORT SLEEVE TSHIRT-14PCS</t>
  </si>
  <si>
    <t>QUICK DRY 47 SHORT SLEEVE TSHIRT-10PCS</t>
  </si>
  <si>
    <t>V2017/1037</t>
  </si>
  <si>
    <t>688072</t>
  </si>
  <si>
    <t>PRINT-PCET BROCHURE(THAI)-5,000PCS</t>
  </si>
  <si>
    <t>Souvniers</t>
  </si>
  <si>
    <t>YES HCM</t>
  </si>
  <si>
    <t>T-Shirt</t>
  </si>
  <si>
    <t>V2017/1077</t>
  </si>
  <si>
    <t>PGTEFT2787</t>
  </si>
  <si>
    <t>REIM-GIFT VOUCHERS FR COMITTEES</t>
  </si>
  <si>
    <t>REIM-DINNER HOSTING FR PIEF OC</t>
  </si>
  <si>
    <t>REIM-CELEBRATION CAKE</t>
  </si>
  <si>
    <t>REIM-LUGGAGES AS SOUVENIRS FOR PIEF OC</t>
  </si>
  <si>
    <t>V2017/1087</t>
  </si>
  <si>
    <t>PGTEFT2794</t>
  </si>
  <si>
    <t>SUBSIDY FR HOST TO SEK MEN SIN MIN KEDAH</t>
  </si>
  <si>
    <t>V2017/1090</t>
  </si>
  <si>
    <t>PGTEFT2797</t>
  </si>
  <si>
    <t>EVEREST PROMO SDN BHD</t>
  </si>
  <si>
    <t>MINI SELFIE STICK-3,000 UNITS</t>
  </si>
  <si>
    <t>V2017/1091</t>
  </si>
  <si>
    <t>PGTEFT2798</t>
  </si>
  <si>
    <t>TRANSLATION OF PCET BROCHURE-ENG-THAI</t>
  </si>
  <si>
    <t>V2017/1097</t>
  </si>
  <si>
    <t>PGTEFT2803</t>
  </si>
  <si>
    <t>SUBSIDY FR INT STUDENT CONFERENCE-6-8/10</t>
  </si>
  <si>
    <t>V2017/1099</t>
  </si>
  <si>
    <t>PGTEFT2805</t>
  </si>
  <si>
    <t>SUB FR KDU 4TH INT STUDENT CONFERENCE</t>
  </si>
  <si>
    <t>V2017/1103</t>
  </si>
  <si>
    <t>PGTEFT2809</t>
  </si>
  <si>
    <t>PG GTOWN HERITAGE CYCLING-01/10-29PAX</t>
  </si>
  <si>
    <t>PG GTOWN HERITAGE CYCLING-29/10-18PAX</t>
  </si>
  <si>
    <t>PG GTOWN HERITAGE CYCLING-05/11-11PAX</t>
  </si>
  <si>
    <t>V2017/1145</t>
  </si>
  <si>
    <t>PGTEFT2844</t>
  </si>
  <si>
    <t>REIM PCET MONTHLY MEETING-RFRESHMNT-4/12</t>
  </si>
  <si>
    <t>V2017/1148</t>
  </si>
  <si>
    <t>PGTEFT2847</t>
  </si>
  <si>
    <t>REIM-VISIT 6 SCHOOLS IN PHUKET-AIR FARE</t>
  </si>
  <si>
    <t>REIM-VISIT 6 SCHOOLS IN PHUKET-HOTEL</t>
  </si>
  <si>
    <t>REIM-VISIT 6 SCHOOLS IN PHUKET-TRANSPORT</t>
  </si>
  <si>
    <t>REIM-VISIT 6 SCHOOLS IN PHUKET-REFRESHMT</t>
  </si>
  <si>
    <t>V2017/1157</t>
  </si>
  <si>
    <t>PGTEFT2851</t>
  </si>
  <si>
    <t>PCET BROCHURE - INDONESIA FA</t>
  </si>
  <si>
    <t>PCET BROCHURE - MANDARIN TRANSLATE &amp; FA</t>
  </si>
  <si>
    <t>V2017/1159</t>
  </si>
  <si>
    <t>PGTEFT2853</t>
  </si>
  <si>
    <t>ELITE TRANSLATION ASIA(M) SDN BHD</t>
  </si>
  <si>
    <t>TRANSLATION OF PCET BROCCHURE ENG TO IND</t>
  </si>
  <si>
    <t>V2017/1163</t>
  </si>
  <si>
    <t>PGTEFT2857</t>
  </si>
  <si>
    <t>KOMTAR HOTEL SDN BHD</t>
  </si>
  <si>
    <t>FAREWELL DINNER FOR DR. MARY ANN(50PAX)</t>
  </si>
  <si>
    <t>V2017/1168</t>
  </si>
  <si>
    <t>PGTEFT2862</t>
  </si>
  <si>
    <t>PEWTER ART TROPHY MANUFACTURERS S/B</t>
  </si>
  <si>
    <t>PLAQUE WITH ENGRAVE FOR DR. MARY ANN</t>
  </si>
  <si>
    <t>V2017/1172</t>
  </si>
  <si>
    <t>PGTEFT2866</t>
  </si>
  <si>
    <t>TAN SEANG AUN</t>
  </si>
  <si>
    <t>SERVICE RENDERED FOR PCET-DEC'17</t>
  </si>
  <si>
    <t>REFRESHEMENT FOR PCET MEETING 14/12/17</t>
  </si>
  <si>
    <t>JV17/12/11</t>
  </si>
  <si>
    <t>BEING ACCRUED EXP AS AT 31.12.2017</t>
  </si>
  <si>
    <t>TEXLINE - PCET T-SHIRT PRINTING</t>
  </si>
  <si>
    <t>MARY ANN - PCET PHUKET TRIP MEAL ALLOW</t>
  </si>
  <si>
    <t>EVEREST - 50% BAL. FOR SELFIE STICK</t>
  </si>
  <si>
    <t>Phuket</t>
  </si>
  <si>
    <t>Dinner</t>
  </si>
  <si>
    <t>Fee</t>
  </si>
  <si>
    <t>souvenirs</t>
  </si>
  <si>
    <t>HOOI CERAMICS-3 IN 1 TRAVEL KIT</t>
  </si>
  <si>
    <t>Souvenirs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</si>
</sst>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  <xf numFmtId="0" fontId="0" fillId="0" borderId="0" xfId="0" applyAlignment="1">
      <alignment horizontal="center"/>
    </xf>
    <xf numFmtId="43" fontId="0" fillId="0" borderId="0" xfId="1" applyFont="1"/>
    <xf numFmtId="43" fontId="0" fillId="2" borderId="0" xfId="1" applyFont="1" applyFill="1"/>
    <xf numFmtId="0" fontId="0" fillId="2" borderId="0" xfId="0" applyFill="1"/>
    <xf numFmtId="43" fontId="0" fillId="0" borderId="1" xfId="1" applyFont="1" applyBorder="1" applyAlignment="1">
      <alignment horizontal="center" vertical="center"/>
    </xf>
    <xf numFmtId="43" fontId="0" fillId="0" borderId="2" xfId="1" applyFont="1" applyBorder="1"/>
    <xf numFmtId="43" fontId="0" fillId="2" borderId="0" xfId="1" applyFont="1" applyFill="1" applyBorder="1"/>
    <xf numFmtId="43" fontId="0" fillId="0" borderId="0" xfId="1" applyFont="1" applyBorder="1"/>
    <xf numFmtId="43" fontId="0" fillId="0" borderId="0" xfId="1" applyFont="1" applyFill="1" applyBorder="1"/>
    <xf numFmtId="49" fontId="0" fillId="0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4" fontId="0" fillId="0" borderId="0" xfId="0" applyNumberFormat="1"/>
    <xf numFmtId="43" fontId="0" fillId="3" borderId="0" xfId="1" applyFont="1" applyFill="1"/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4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09"/>
  <sheetViews>
    <sheetView tabSelected="1" topLeftCell="B174" workbookViewId="0">
      <selection activeCell="H191" sqref="H19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9" bestFit="1" customWidth="1"/>
    <col min="6" max="6" width="41.25" bestFit="1" customWidth="1"/>
    <col min="7" max="7" width="11.625" customWidth="1"/>
    <col min="8" max="9" width="12.625" style="20" customWidth="1"/>
    <col min="10" max="10" width="12.625" customWidth="1"/>
  </cols>
  <sheetData>
    <row r="1" spans="1:10" ht="23.1" customHeight="1" x14ac:dyDescent="0.15">
      <c r="A1" s="47" t="s">
        <v>0</v>
      </c>
      <c r="B1" s="47"/>
      <c r="C1" s="47"/>
      <c r="D1" s="47"/>
      <c r="E1" s="47"/>
      <c r="F1" s="47"/>
      <c r="G1" s="47"/>
      <c r="H1" s="47"/>
      <c r="I1" s="48"/>
      <c r="J1" s="47"/>
    </row>
    <row r="2" spans="1:10" ht="20.100000000000001" customHeight="1" x14ac:dyDescent="0.15">
      <c r="A2" s="49" t="s">
        <v>1</v>
      </c>
      <c r="B2" s="49"/>
      <c r="C2" s="49"/>
      <c r="D2" s="49"/>
      <c r="E2" s="49"/>
      <c r="F2" s="49"/>
      <c r="G2" s="49"/>
      <c r="H2" s="49"/>
      <c r="I2" s="50"/>
      <c r="J2" s="49"/>
    </row>
    <row r="3" spans="1:10" ht="20.100000000000001" customHeight="1" x14ac:dyDescent="0.15">
      <c r="A3" s="51" t="s">
        <v>2</v>
      </c>
      <c r="B3" s="51"/>
      <c r="C3" s="51"/>
      <c r="D3" s="51"/>
      <c r="E3" s="51"/>
      <c r="F3" s="51"/>
      <c r="G3" s="51"/>
      <c r="H3" s="51"/>
      <c r="I3" s="52"/>
      <c r="J3" s="51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23" t="s">
        <v>9</v>
      </c>
      <c r="I4" s="23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I5" s="5"/>
      <c r="J5" s="5"/>
    </row>
    <row r="6" spans="1:10" x14ac:dyDescent="0.15">
      <c r="A6" s="2">
        <v>42738</v>
      </c>
      <c r="B6" s="3">
        <v>4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242</v>
      </c>
      <c r="I6" s="5">
        <v>750</v>
      </c>
      <c r="J6" s="5">
        <v>-750</v>
      </c>
    </row>
    <row r="7" spans="1:10" x14ac:dyDescent="0.15">
      <c r="A7" s="2">
        <v>42738</v>
      </c>
      <c r="B7" s="3">
        <v>4</v>
      </c>
      <c r="C7" s="4" t="s">
        <v>17</v>
      </c>
      <c r="D7" s="4" t="s">
        <v>14</v>
      </c>
      <c r="E7" s="4" t="s">
        <v>18</v>
      </c>
      <c r="F7" s="4" t="s">
        <v>16</v>
      </c>
      <c r="G7" s="4" t="s">
        <v>242</v>
      </c>
      <c r="I7" s="5">
        <v>750</v>
      </c>
      <c r="J7" s="5">
        <v>-1500</v>
      </c>
    </row>
    <row r="8" spans="1:10" x14ac:dyDescent="0.15">
      <c r="A8" s="2">
        <v>42738</v>
      </c>
      <c r="B8" s="3">
        <v>4</v>
      </c>
      <c r="C8" s="4" t="s">
        <v>19</v>
      </c>
      <c r="D8" s="4" t="s">
        <v>14</v>
      </c>
      <c r="E8" s="4" t="s">
        <v>20</v>
      </c>
      <c r="F8" s="4" t="s">
        <v>16</v>
      </c>
      <c r="G8" s="4" t="s">
        <v>242</v>
      </c>
      <c r="I8" s="5">
        <v>750</v>
      </c>
      <c r="J8" s="5">
        <v>-2250</v>
      </c>
    </row>
    <row r="9" spans="1:10" x14ac:dyDescent="0.15">
      <c r="A9" s="2">
        <v>42738</v>
      </c>
      <c r="B9" s="3">
        <v>4</v>
      </c>
      <c r="C9" s="4" t="s">
        <v>21</v>
      </c>
      <c r="D9" s="4" t="s">
        <v>14</v>
      </c>
      <c r="E9" s="4" t="s">
        <v>22</v>
      </c>
      <c r="F9" s="4" t="s">
        <v>16</v>
      </c>
      <c r="G9" s="4" t="s">
        <v>242</v>
      </c>
      <c r="I9" s="5">
        <v>750</v>
      </c>
      <c r="J9" s="5">
        <v>-3000</v>
      </c>
    </row>
    <row r="10" spans="1:10" x14ac:dyDescent="0.15">
      <c r="A10" s="2">
        <v>42738</v>
      </c>
      <c r="B10" s="3">
        <v>4</v>
      </c>
      <c r="C10" s="4" t="s">
        <v>23</v>
      </c>
      <c r="D10" s="4" t="s">
        <v>14</v>
      </c>
      <c r="E10" s="4" t="s">
        <v>24</v>
      </c>
      <c r="F10" s="4" t="s">
        <v>16</v>
      </c>
      <c r="G10" s="4" t="s">
        <v>242</v>
      </c>
      <c r="I10" s="5">
        <v>750</v>
      </c>
      <c r="J10" s="5">
        <v>-3750</v>
      </c>
    </row>
    <row r="11" spans="1:10" x14ac:dyDescent="0.15">
      <c r="A11" s="2">
        <v>42738</v>
      </c>
      <c r="B11" s="3">
        <v>4</v>
      </c>
      <c r="C11" s="4" t="s">
        <v>25</v>
      </c>
      <c r="D11" s="4" t="s">
        <v>14</v>
      </c>
      <c r="E11" s="4" t="s">
        <v>26</v>
      </c>
      <c r="F11" s="4" t="s">
        <v>16</v>
      </c>
      <c r="G11" s="4" t="s">
        <v>242</v>
      </c>
      <c r="I11" s="5">
        <v>750</v>
      </c>
      <c r="J11" s="5">
        <v>-5250</v>
      </c>
    </row>
    <row r="12" spans="1:10" x14ac:dyDescent="0.15">
      <c r="A12" s="2">
        <v>42738</v>
      </c>
      <c r="B12" s="3">
        <v>4</v>
      </c>
      <c r="C12" s="4" t="s">
        <v>27</v>
      </c>
      <c r="D12" s="4" t="s">
        <v>14</v>
      </c>
      <c r="E12" s="4" t="s">
        <v>28</v>
      </c>
      <c r="F12" s="4" t="s">
        <v>16</v>
      </c>
      <c r="G12" s="4" t="s">
        <v>242</v>
      </c>
      <c r="I12" s="5">
        <v>750</v>
      </c>
      <c r="J12" s="5">
        <v>-6000</v>
      </c>
    </row>
    <row r="13" spans="1:10" x14ac:dyDescent="0.15">
      <c r="A13" s="2">
        <v>42738</v>
      </c>
      <c r="B13" s="3">
        <v>4</v>
      </c>
      <c r="C13" s="4" t="s">
        <v>29</v>
      </c>
      <c r="D13" s="4" t="s">
        <v>14</v>
      </c>
      <c r="E13" s="4" t="s">
        <v>30</v>
      </c>
      <c r="F13" s="4" t="s">
        <v>16</v>
      </c>
      <c r="G13" s="4" t="s">
        <v>242</v>
      </c>
      <c r="I13" s="5">
        <v>750</v>
      </c>
      <c r="J13" s="5">
        <v>-6750</v>
      </c>
    </row>
    <row r="14" spans="1:10" x14ac:dyDescent="0.15">
      <c r="A14" s="2">
        <v>42738</v>
      </c>
      <c r="B14" s="3">
        <v>4</v>
      </c>
      <c r="C14" s="4" t="s">
        <v>31</v>
      </c>
      <c r="D14" s="4" t="s">
        <v>14</v>
      </c>
      <c r="E14" s="4" t="s">
        <v>32</v>
      </c>
      <c r="F14" s="4" t="s">
        <v>16</v>
      </c>
      <c r="G14" s="4" t="s">
        <v>242</v>
      </c>
      <c r="I14" s="5">
        <v>750</v>
      </c>
      <c r="J14" s="5">
        <v>-7500</v>
      </c>
    </row>
    <row r="15" spans="1:10" x14ac:dyDescent="0.15">
      <c r="A15" s="2">
        <v>42738</v>
      </c>
      <c r="B15" s="3">
        <v>4</v>
      </c>
      <c r="C15" s="4" t="s">
        <v>33</v>
      </c>
      <c r="D15" s="4" t="s">
        <v>14</v>
      </c>
      <c r="E15" s="4" t="s">
        <v>34</v>
      </c>
      <c r="F15" s="4" t="s">
        <v>16</v>
      </c>
      <c r="G15" s="4" t="s">
        <v>242</v>
      </c>
      <c r="I15" s="5">
        <v>750</v>
      </c>
      <c r="J15" s="5">
        <v>-8250</v>
      </c>
    </row>
    <row r="16" spans="1:10" x14ac:dyDescent="0.15">
      <c r="A16" s="2">
        <v>42738</v>
      </c>
      <c r="B16" s="3">
        <v>4</v>
      </c>
      <c r="C16" s="4" t="s">
        <v>35</v>
      </c>
      <c r="D16" s="4" t="s">
        <v>14</v>
      </c>
      <c r="E16" s="4" t="s">
        <v>36</v>
      </c>
      <c r="F16" s="4" t="s">
        <v>16</v>
      </c>
      <c r="G16" s="4" t="s">
        <v>242</v>
      </c>
      <c r="I16" s="5">
        <v>750</v>
      </c>
      <c r="J16" s="5">
        <v>-9000</v>
      </c>
    </row>
    <row r="17" spans="1:10" x14ac:dyDescent="0.15">
      <c r="A17" s="2">
        <v>42738</v>
      </c>
      <c r="B17" s="3">
        <v>4</v>
      </c>
      <c r="C17" s="4" t="s">
        <v>37</v>
      </c>
      <c r="D17" s="4" t="s">
        <v>14</v>
      </c>
      <c r="E17" s="4" t="s">
        <v>38</v>
      </c>
      <c r="F17" s="4" t="s">
        <v>16</v>
      </c>
      <c r="G17" s="4" t="s">
        <v>242</v>
      </c>
      <c r="I17" s="5">
        <v>750</v>
      </c>
      <c r="J17" s="5">
        <v>-9750</v>
      </c>
    </row>
    <row r="18" spans="1:10" x14ac:dyDescent="0.15">
      <c r="A18" s="2">
        <v>42738</v>
      </c>
      <c r="B18" s="3">
        <v>4</v>
      </c>
      <c r="C18" s="4" t="s">
        <v>39</v>
      </c>
      <c r="D18" s="4" t="s">
        <v>14</v>
      </c>
      <c r="E18" s="4" t="s">
        <v>40</v>
      </c>
      <c r="F18" s="4" t="s">
        <v>16</v>
      </c>
      <c r="G18" s="4" t="s">
        <v>242</v>
      </c>
      <c r="I18" s="5">
        <v>750</v>
      </c>
      <c r="J18" s="5">
        <v>-10500</v>
      </c>
    </row>
    <row r="19" spans="1:10" x14ac:dyDescent="0.15">
      <c r="A19" s="2">
        <v>42738</v>
      </c>
      <c r="B19" s="3">
        <v>4</v>
      </c>
      <c r="C19" s="4" t="s">
        <v>41</v>
      </c>
      <c r="D19" s="4" t="s">
        <v>14</v>
      </c>
      <c r="E19" s="4" t="s">
        <v>42</v>
      </c>
      <c r="F19" s="4" t="s">
        <v>16</v>
      </c>
      <c r="G19" s="4" t="s">
        <v>242</v>
      </c>
      <c r="I19" s="5">
        <v>750</v>
      </c>
      <c r="J19" s="5">
        <v>-11250</v>
      </c>
    </row>
    <row r="20" spans="1:10" x14ac:dyDescent="0.15">
      <c r="A20" s="2">
        <v>42738</v>
      </c>
      <c r="B20" s="3">
        <v>4</v>
      </c>
      <c r="C20" s="4" t="s">
        <v>43</v>
      </c>
      <c r="D20" s="4" t="s">
        <v>14</v>
      </c>
      <c r="E20" s="4" t="s">
        <v>44</v>
      </c>
      <c r="F20" s="4" t="s">
        <v>45</v>
      </c>
      <c r="G20" s="4" t="s">
        <v>242</v>
      </c>
      <c r="I20" s="5">
        <v>500</v>
      </c>
      <c r="J20" s="5">
        <v>-11750</v>
      </c>
    </row>
    <row r="21" spans="1:10" x14ac:dyDescent="0.15">
      <c r="A21" s="2">
        <v>42738</v>
      </c>
      <c r="B21" s="3">
        <v>4</v>
      </c>
      <c r="C21" s="4" t="s">
        <v>46</v>
      </c>
      <c r="D21" s="4" t="s">
        <v>14</v>
      </c>
      <c r="E21" s="4" t="s">
        <v>47</v>
      </c>
      <c r="F21" s="4" t="s">
        <v>45</v>
      </c>
      <c r="G21" s="4" t="s">
        <v>242</v>
      </c>
      <c r="I21" s="5">
        <v>500</v>
      </c>
      <c r="J21" s="5">
        <v>-12250</v>
      </c>
    </row>
    <row r="22" spans="1:10" x14ac:dyDescent="0.15">
      <c r="A22" s="2">
        <v>42738</v>
      </c>
      <c r="B22" s="3">
        <v>4</v>
      </c>
      <c r="C22" s="4" t="s">
        <v>48</v>
      </c>
      <c r="D22" s="4" t="s">
        <v>14</v>
      </c>
      <c r="E22" s="4" t="s">
        <v>49</v>
      </c>
      <c r="F22" s="4" t="s">
        <v>45</v>
      </c>
      <c r="G22" s="4" t="s">
        <v>242</v>
      </c>
      <c r="I22" s="5">
        <v>500</v>
      </c>
      <c r="J22" s="5">
        <v>-12750</v>
      </c>
    </row>
    <row r="23" spans="1:10" x14ac:dyDescent="0.15">
      <c r="A23" s="2">
        <v>42738</v>
      </c>
      <c r="B23" s="3">
        <v>4</v>
      </c>
      <c r="C23" s="4" t="s">
        <v>50</v>
      </c>
      <c r="D23" s="4" t="s">
        <v>14</v>
      </c>
      <c r="E23" s="4" t="s">
        <v>51</v>
      </c>
      <c r="F23" s="4" t="s">
        <v>45</v>
      </c>
      <c r="G23" s="4" t="s">
        <v>242</v>
      </c>
      <c r="I23" s="5">
        <v>500</v>
      </c>
      <c r="J23" s="5">
        <v>-13250</v>
      </c>
    </row>
    <row r="24" spans="1:10" x14ac:dyDescent="0.15">
      <c r="A24" s="2">
        <v>42738</v>
      </c>
      <c r="B24" s="3">
        <v>4</v>
      </c>
      <c r="C24" s="4" t="s">
        <v>52</v>
      </c>
      <c r="D24" s="4" t="s">
        <v>14</v>
      </c>
      <c r="E24" s="4" t="s">
        <v>53</v>
      </c>
      <c r="F24" s="4" t="s">
        <v>45</v>
      </c>
      <c r="G24" s="4" t="s">
        <v>242</v>
      </c>
      <c r="I24" s="5">
        <v>500</v>
      </c>
      <c r="J24" s="5">
        <v>-13750</v>
      </c>
    </row>
    <row r="25" spans="1:10" x14ac:dyDescent="0.15">
      <c r="A25" s="2">
        <v>42797</v>
      </c>
      <c r="B25" s="3">
        <v>21</v>
      </c>
      <c r="C25" s="4" t="s">
        <v>54</v>
      </c>
      <c r="D25" s="4" t="s">
        <v>55</v>
      </c>
      <c r="E25" s="4" t="s">
        <v>56</v>
      </c>
      <c r="F25" s="4" t="s">
        <v>57</v>
      </c>
      <c r="G25" s="4" t="s">
        <v>235</v>
      </c>
      <c r="H25" s="20">
        <v>900</v>
      </c>
      <c r="I25" s="5"/>
      <c r="J25" s="5">
        <v>-12850</v>
      </c>
    </row>
    <row r="26" spans="1:10" x14ac:dyDescent="0.15">
      <c r="A26" s="2">
        <v>42797</v>
      </c>
      <c r="B26" s="3">
        <v>21</v>
      </c>
      <c r="C26" s="4" t="s">
        <v>54</v>
      </c>
      <c r="D26" s="4" t="s">
        <v>55</v>
      </c>
      <c r="E26" s="4" t="s">
        <v>56</v>
      </c>
      <c r="F26" s="4" t="s">
        <v>58</v>
      </c>
      <c r="G26" s="4" t="s">
        <v>235</v>
      </c>
      <c r="H26" s="20">
        <v>54</v>
      </c>
      <c r="I26" s="5"/>
      <c r="J26" s="5">
        <v>-12796</v>
      </c>
    </row>
    <row r="27" spans="1:10" x14ac:dyDescent="0.15">
      <c r="A27" s="2">
        <v>42797</v>
      </c>
      <c r="B27" s="3">
        <v>21</v>
      </c>
      <c r="C27" s="4" t="s">
        <v>54</v>
      </c>
      <c r="D27" s="4" t="s">
        <v>55</v>
      </c>
      <c r="E27" s="4" t="s">
        <v>56</v>
      </c>
      <c r="F27" s="4" t="s">
        <v>59</v>
      </c>
      <c r="G27" s="4" t="s">
        <v>235</v>
      </c>
      <c r="H27" s="20">
        <v>480</v>
      </c>
      <c r="I27" s="5"/>
      <c r="J27" s="5">
        <v>-12316</v>
      </c>
    </row>
    <row r="28" spans="1:10" x14ac:dyDescent="0.15">
      <c r="A28" s="2">
        <v>42797</v>
      </c>
      <c r="B28" s="3">
        <v>21</v>
      </c>
      <c r="C28" s="4" t="s">
        <v>54</v>
      </c>
      <c r="D28" s="4" t="s">
        <v>55</v>
      </c>
      <c r="E28" s="4" t="s">
        <v>56</v>
      </c>
      <c r="F28" s="4" t="s">
        <v>58</v>
      </c>
      <c r="G28" s="4" t="s">
        <v>235</v>
      </c>
      <c r="H28" s="20">
        <v>28.8</v>
      </c>
      <c r="I28" s="5"/>
      <c r="J28" s="5">
        <v>-12287.2</v>
      </c>
    </row>
    <row r="29" spans="1:10" x14ac:dyDescent="0.15">
      <c r="A29" s="2">
        <v>42836</v>
      </c>
      <c r="B29" s="3">
        <v>31</v>
      </c>
      <c r="C29" s="4" t="s">
        <v>60</v>
      </c>
      <c r="D29" s="4" t="s">
        <v>61</v>
      </c>
      <c r="E29" s="4" t="s">
        <v>62</v>
      </c>
      <c r="F29" s="4" t="s">
        <v>63</v>
      </c>
      <c r="G29" s="4" t="s">
        <v>241</v>
      </c>
      <c r="H29" s="20">
        <v>47.05</v>
      </c>
      <c r="I29" s="5"/>
      <c r="J29" s="5">
        <v>-11490.15</v>
      </c>
    </row>
    <row r="30" spans="1:10" x14ac:dyDescent="0.15">
      <c r="A30" s="2">
        <v>42836</v>
      </c>
      <c r="B30" s="3">
        <v>31</v>
      </c>
      <c r="C30" s="4" t="s">
        <v>60</v>
      </c>
      <c r="D30" s="4" t="s">
        <v>61</v>
      </c>
      <c r="E30" s="4" t="s">
        <v>62</v>
      </c>
      <c r="F30" s="4" t="s">
        <v>64</v>
      </c>
      <c r="G30" s="4" t="s">
        <v>236</v>
      </c>
      <c r="H30" s="20">
        <v>51.7</v>
      </c>
      <c r="I30" s="5"/>
      <c r="J30" s="5">
        <v>-11438.45</v>
      </c>
    </row>
    <row r="31" spans="1:10" x14ac:dyDescent="0.15">
      <c r="A31" s="2">
        <v>42836</v>
      </c>
      <c r="B31" s="3">
        <v>31</v>
      </c>
      <c r="C31" s="4" t="s">
        <v>60</v>
      </c>
      <c r="D31" s="4" t="s">
        <v>61</v>
      </c>
      <c r="E31" s="4" t="s">
        <v>62</v>
      </c>
      <c r="F31" s="4" t="s">
        <v>65</v>
      </c>
      <c r="G31" s="4" t="s">
        <v>236</v>
      </c>
      <c r="H31" s="20">
        <v>7.5</v>
      </c>
      <c r="I31" s="5"/>
      <c r="J31" s="5">
        <v>-11430.95</v>
      </c>
    </row>
    <row r="32" spans="1:10" s="18" customFormat="1" x14ac:dyDescent="0.15">
      <c r="A32" s="14">
        <v>42870</v>
      </c>
      <c r="B32" s="15">
        <v>44</v>
      </c>
      <c r="C32" s="16" t="s">
        <v>66</v>
      </c>
      <c r="D32" s="16" t="s">
        <v>14</v>
      </c>
      <c r="E32" s="16" t="s">
        <v>32</v>
      </c>
      <c r="F32" s="16" t="s">
        <v>67</v>
      </c>
      <c r="G32" s="16" t="s">
        <v>249</v>
      </c>
      <c r="H32" s="46">
        <v>-2000</v>
      </c>
      <c r="I32" s="17"/>
      <c r="J32" s="17">
        <v>-10038.709999999999</v>
      </c>
    </row>
    <row r="33" spans="1:10" s="18" customFormat="1" x14ac:dyDescent="0.15">
      <c r="A33" s="14">
        <v>42870</v>
      </c>
      <c r="B33" s="15">
        <v>44</v>
      </c>
      <c r="C33" s="16" t="s">
        <v>68</v>
      </c>
      <c r="D33" s="16" t="s">
        <v>14</v>
      </c>
      <c r="E33" s="16" t="s">
        <v>42</v>
      </c>
      <c r="F33" s="16" t="s">
        <v>69</v>
      </c>
      <c r="G33" s="16" t="s">
        <v>249</v>
      </c>
      <c r="H33" s="46">
        <v>-4000</v>
      </c>
      <c r="I33" s="17"/>
      <c r="J33" s="17">
        <v>-14038.71</v>
      </c>
    </row>
    <row r="34" spans="1:10" s="18" customFormat="1" x14ac:dyDescent="0.15">
      <c r="A34" s="14">
        <v>42870</v>
      </c>
      <c r="B34" s="15">
        <v>44</v>
      </c>
      <c r="C34" s="16" t="s">
        <v>70</v>
      </c>
      <c r="D34" s="16" t="s">
        <v>14</v>
      </c>
      <c r="E34" s="16" t="s">
        <v>22</v>
      </c>
      <c r="F34" s="16" t="s">
        <v>71</v>
      </c>
      <c r="G34" s="16" t="s">
        <v>249</v>
      </c>
      <c r="H34" s="46">
        <v>-4000</v>
      </c>
      <c r="I34" s="17"/>
      <c r="J34" s="17">
        <v>-18038.71</v>
      </c>
    </row>
    <row r="35" spans="1:10" s="18" customFormat="1" x14ac:dyDescent="0.15">
      <c r="A35" s="14">
        <v>42870</v>
      </c>
      <c r="B35" s="15">
        <v>44</v>
      </c>
      <c r="C35" s="16" t="s">
        <v>72</v>
      </c>
      <c r="D35" s="16" t="s">
        <v>14</v>
      </c>
      <c r="E35" s="16" t="s">
        <v>18</v>
      </c>
      <c r="F35" s="16" t="s">
        <v>73</v>
      </c>
      <c r="G35" s="16" t="s">
        <v>249</v>
      </c>
      <c r="H35" s="46">
        <v>-4000</v>
      </c>
      <c r="I35" s="17"/>
      <c r="J35" s="17">
        <v>-22038.71</v>
      </c>
    </row>
    <row r="36" spans="1:10" s="18" customFormat="1" x14ac:dyDescent="0.15">
      <c r="A36" s="14">
        <v>42870</v>
      </c>
      <c r="B36" s="15">
        <v>44</v>
      </c>
      <c r="C36" s="16" t="s">
        <v>74</v>
      </c>
      <c r="D36" s="16" t="s">
        <v>14</v>
      </c>
      <c r="E36" s="16" t="s">
        <v>30</v>
      </c>
      <c r="F36" s="16" t="s">
        <v>75</v>
      </c>
      <c r="G36" s="16" t="s">
        <v>249</v>
      </c>
      <c r="H36" s="46">
        <v>-2000</v>
      </c>
      <c r="I36" s="17"/>
      <c r="J36" s="17">
        <v>-24038.71</v>
      </c>
    </row>
    <row r="37" spans="1:10" s="18" customFormat="1" x14ac:dyDescent="0.15">
      <c r="A37" s="14">
        <v>42870</v>
      </c>
      <c r="B37" s="15">
        <v>44</v>
      </c>
      <c r="C37" s="16" t="s">
        <v>76</v>
      </c>
      <c r="D37" s="16" t="s">
        <v>14</v>
      </c>
      <c r="E37" s="16" t="s">
        <v>40</v>
      </c>
      <c r="F37" s="16" t="s">
        <v>77</v>
      </c>
      <c r="G37" s="16" t="s">
        <v>249</v>
      </c>
      <c r="H37" s="46">
        <v>-1000</v>
      </c>
      <c r="I37" s="17"/>
      <c r="J37" s="17">
        <v>-25038.71</v>
      </c>
    </row>
    <row r="38" spans="1:10" s="18" customFormat="1" x14ac:dyDescent="0.15">
      <c r="A38" s="14">
        <v>42870</v>
      </c>
      <c r="B38" s="15">
        <v>44</v>
      </c>
      <c r="C38" s="16" t="s">
        <v>78</v>
      </c>
      <c r="D38" s="16" t="s">
        <v>14</v>
      </c>
      <c r="E38" s="16" t="s">
        <v>36</v>
      </c>
      <c r="F38" s="16" t="s">
        <v>79</v>
      </c>
      <c r="G38" s="16" t="s">
        <v>249</v>
      </c>
      <c r="H38" s="46">
        <v>-2000</v>
      </c>
      <c r="I38" s="17"/>
      <c r="J38" s="17">
        <v>-27038.71</v>
      </c>
    </row>
    <row r="39" spans="1:10" x14ac:dyDescent="0.15">
      <c r="A39" s="2">
        <v>42871</v>
      </c>
      <c r="B39" s="3">
        <v>41</v>
      </c>
      <c r="C39" s="4" t="s">
        <v>80</v>
      </c>
      <c r="D39" s="4" t="s">
        <v>81</v>
      </c>
      <c r="E39" s="4" t="s">
        <v>82</v>
      </c>
      <c r="F39" s="4" t="s">
        <v>83</v>
      </c>
      <c r="G39" s="4" t="s">
        <v>237</v>
      </c>
      <c r="H39" s="20">
        <v>1000</v>
      </c>
      <c r="I39" s="5"/>
      <c r="J39" s="5">
        <v>-26038.71</v>
      </c>
    </row>
    <row r="40" spans="1:10" x14ac:dyDescent="0.15">
      <c r="A40" s="2">
        <v>42871</v>
      </c>
      <c r="B40" s="3">
        <v>41</v>
      </c>
      <c r="C40" s="4" t="s">
        <v>84</v>
      </c>
      <c r="D40" s="4" t="s">
        <v>85</v>
      </c>
      <c r="E40" s="4" t="s">
        <v>86</v>
      </c>
      <c r="F40" s="4" t="s">
        <v>87</v>
      </c>
      <c r="G40" s="4" t="s">
        <v>238</v>
      </c>
      <c r="H40" s="20">
        <v>60</v>
      </c>
      <c r="I40" s="5"/>
      <c r="J40" s="5">
        <v>-25978.71</v>
      </c>
    </row>
    <row r="41" spans="1:10" x14ac:dyDescent="0.15">
      <c r="A41" s="2">
        <v>42871</v>
      </c>
      <c r="B41" s="3">
        <v>41</v>
      </c>
      <c r="C41" s="4" t="s">
        <v>84</v>
      </c>
      <c r="D41" s="4" t="s">
        <v>85</v>
      </c>
      <c r="E41" s="4" t="s">
        <v>86</v>
      </c>
      <c r="F41" s="4" t="s">
        <v>58</v>
      </c>
      <c r="G41" s="4" t="s">
        <v>238</v>
      </c>
      <c r="H41" s="20">
        <v>3.6</v>
      </c>
      <c r="I41" s="5"/>
      <c r="J41" s="5">
        <v>-25975.11</v>
      </c>
    </row>
    <row r="42" spans="1:10" x14ac:dyDescent="0.15">
      <c r="A42" s="2">
        <v>42874</v>
      </c>
      <c r="B42" s="3">
        <v>44</v>
      </c>
      <c r="C42" s="4" t="s">
        <v>88</v>
      </c>
      <c r="D42" s="4" t="s">
        <v>14</v>
      </c>
      <c r="E42" s="4" t="s">
        <v>89</v>
      </c>
      <c r="F42" s="4" t="s">
        <v>90</v>
      </c>
      <c r="G42" s="4" t="s">
        <v>239</v>
      </c>
      <c r="I42" s="21">
        <v>3000</v>
      </c>
      <c r="J42" s="5">
        <v>-28975.11</v>
      </c>
    </row>
    <row r="43" spans="1:10" x14ac:dyDescent="0.15">
      <c r="A43" s="2">
        <v>42878</v>
      </c>
      <c r="B43" s="3">
        <v>41</v>
      </c>
      <c r="C43" s="4" t="s">
        <v>91</v>
      </c>
      <c r="D43" s="4" t="s">
        <v>92</v>
      </c>
      <c r="E43" s="4" t="s">
        <v>62</v>
      </c>
      <c r="F43" s="4" t="s">
        <v>93</v>
      </c>
      <c r="G43" s="4" t="s">
        <v>240</v>
      </c>
      <c r="H43" s="20">
        <v>2877.36</v>
      </c>
      <c r="I43" s="5"/>
      <c r="J43" s="5">
        <v>-26097.75</v>
      </c>
    </row>
    <row r="44" spans="1:10" x14ac:dyDescent="0.15">
      <c r="A44" s="2">
        <v>42878</v>
      </c>
      <c r="B44" s="3">
        <v>41</v>
      </c>
      <c r="C44" s="4" t="s">
        <v>91</v>
      </c>
      <c r="D44" s="4" t="s">
        <v>92</v>
      </c>
      <c r="E44" s="4" t="s">
        <v>62</v>
      </c>
      <c r="F44" s="4" t="s">
        <v>58</v>
      </c>
      <c r="G44" s="4" t="s">
        <v>240</v>
      </c>
      <c r="H44" s="20">
        <v>172.64</v>
      </c>
      <c r="I44" s="5"/>
      <c r="J44" s="5">
        <v>-25925.11</v>
      </c>
    </row>
    <row r="45" spans="1:10" x14ac:dyDescent="0.15">
      <c r="A45" s="2">
        <v>42886</v>
      </c>
      <c r="B45" s="3">
        <v>41</v>
      </c>
      <c r="C45" s="4" t="s">
        <v>94</v>
      </c>
      <c r="D45" s="4" t="s">
        <v>95</v>
      </c>
      <c r="E45" s="4" t="s">
        <v>86</v>
      </c>
      <c r="F45" s="4" t="s">
        <v>96</v>
      </c>
      <c r="G45" s="4" t="s">
        <v>238</v>
      </c>
      <c r="H45" s="20">
        <v>60</v>
      </c>
      <c r="I45" s="5"/>
      <c r="J45" s="5">
        <v>-25865.11</v>
      </c>
    </row>
    <row r="46" spans="1:10" x14ac:dyDescent="0.15">
      <c r="A46" s="2">
        <v>42886</v>
      </c>
      <c r="B46" s="3">
        <v>41</v>
      </c>
      <c r="C46" s="4" t="s">
        <v>94</v>
      </c>
      <c r="D46" s="4" t="s">
        <v>95</v>
      </c>
      <c r="E46" s="4" t="s">
        <v>86</v>
      </c>
      <c r="F46" s="4" t="s">
        <v>58</v>
      </c>
      <c r="G46" s="4" t="s">
        <v>238</v>
      </c>
      <c r="H46" s="20">
        <v>3.6</v>
      </c>
      <c r="I46" s="5"/>
      <c r="J46" s="5">
        <v>-25861.51</v>
      </c>
    </row>
    <row r="47" spans="1:10" x14ac:dyDescent="0.15">
      <c r="A47" s="2">
        <v>42892</v>
      </c>
      <c r="B47" s="3">
        <v>54</v>
      </c>
      <c r="C47" s="4" t="s">
        <v>97</v>
      </c>
      <c r="D47" s="4" t="s">
        <v>14</v>
      </c>
      <c r="E47" s="4" t="s">
        <v>98</v>
      </c>
      <c r="F47" s="4" t="s">
        <v>99</v>
      </c>
      <c r="G47" s="4" t="s">
        <v>239</v>
      </c>
      <c r="I47" s="21">
        <v>5000</v>
      </c>
      <c r="J47" s="5">
        <v>-30861.51</v>
      </c>
    </row>
    <row r="48" spans="1:10" x14ac:dyDescent="0.15">
      <c r="A48" s="2">
        <v>42892</v>
      </c>
      <c r="B48" s="3">
        <v>54</v>
      </c>
      <c r="C48" s="4" t="s">
        <v>100</v>
      </c>
      <c r="D48" s="4" t="s">
        <v>14</v>
      </c>
      <c r="E48" s="4" t="s">
        <v>101</v>
      </c>
      <c r="F48" s="4" t="s">
        <v>102</v>
      </c>
      <c r="G48" s="4" t="s">
        <v>239</v>
      </c>
      <c r="I48" s="21">
        <v>2000</v>
      </c>
      <c r="J48" s="5">
        <v>-32861.51</v>
      </c>
    </row>
    <row r="49" spans="1:10" x14ac:dyDescent="0.15">
      <c r="A49" s="2">
        <v>42892</v>
      </c>
      <c r="B49" s="3">
        <v>54</v>
      </c>
      <c r="C49" s="4" t="s">
        <v>103</v>
      </c>
      <c r="D49" s="4" t="s">
        <v>14</v>
      </c>
      <c r="E49" s="4" t="s">
        <v>104</v>
      </c>
      <c r="F49" s="4" t="s">
        <v>105</v>
      </c>
      <c r="G49" s="4" t="s">
        <v>239</v>
      </c>
      <c r="I49" s="21">
        <v>3000</v>
      </c>
      <c r="J49" s="5">
        <v>-35861.51</v>
      </c>
    </row>
    <row r="50" spans="1:10" x14ac:dyDescent="0.15">
      <c r="A50" s="2">
        <v>42908</v>
      </c>
      <c r="B50" s="3">
        <v>52</v>
      </c>
      <c r="C50" s="4" t="s">
        <v>106</v>
      </c>
      <c r="D50" s="4" t="s">
        <v>14</v>
      </c>
      <c r="E50" s="4" t="s">
        <v>107</v>
      </c>
      <c r="F50" s="4" t="s">
        <v>108</v>
      </c>
      <c r="G50" s="4" t="s">
        <v>239</v>
      </c>
      <c r="I50" s="21">
        <v>1200</v>
      </c>
      <c r="J50" s="5">
        <v>-37061.51</v>
      </c>
    </row>
    <row r="51" spans="1:10" x14ac:dyDescent="0.15">
      <c r="A51" s="2">
        <v>42908</v>
      </c>
      <c r="B51" s="3">
        <v>52</v>
      </c>
      <c r="C51" s="4" t="s">
        <v>109</v>
      </c>
      <c r="D51" s="4" t="s">
        <v>14</v>
      </c>
      <c r="E51" s="4" t="s">
        <v>110</v>
      </c>
      <c r="F51" s="4" t="s">
        <v>108</v>
      </c>
      <c r="G51" s="4" t="s">
        <v>239</v>
      </c>
      <c r="I51" s="21">
        <v>1200</v>
      </c>
      <c r="J51" s="5">
        <v>-38261.51</v>
      </c>
    </row>
    <row r="52" spans="1:10" x14ac:dyDescent="0.15">
      <c r="A52" s="2">
        <v>42909</v>
      </c>
      <c r="B52" s="3">
        <v>51</v>
      </c>
      <c r="C52" s="4" t="s">
        <v>111</v>
      </c>
      <c r="D52" s="4" t="s">
        <v>112</v>
      </c>
      <c r="E52" s="4" t="s">
        <v>113</v>
      </c>
      <c r="F52" s="4" t="s">
        <v>114</v>
      </c>
      <c r="G52" s="4" t="s">
        <v>238</v>
      </c>
      <c r="H52" s="20">
        <v>4000</v>
      </c>
      <c r="I52" s="5"/>
      <c r="J52" s="5">
        <v>-34261.51</v>
      </c>
    </row>
    <row r="53" spans="1:10" x14ac:dyDescent="0.15">
      <c r="A53" s="2">
        <v>42909</v>
      </c>
      <c r="B53" s="3">
        <v>51</v>
      </c>
      <c r="C53" s="4" t="s">
        <v>111</v>
      </c>
      <c r="D53" s="4" t="s">
        <v>112</v>
      </c>
      <c r="E53" s="4" t="s">
        <v>113</v>
      </c>
      <c r="F53" s="4" t="s">
        <v>58</v>
      </c>
      <c r="G53" s="4" t="s">
        <v>238</v>
      </c>
      <c r="H53" s="20">
        <v>240</v>
      </c>
      <c r="I53" s="5"/>
      <c r="J53" s="5">
        <v>-34021.51</v>
      </c>
    </row>
    <row r="54" spans="1:10" x14ac:dyDescent="0.15">
      <c r="A54" s="2">
        <v>42926</v>
      </c>
      <c r="B54" s="3">
        <v>64</v>
      </c>
      <c r="C54" s="4" t="s">
        <v>115</v>
      </c>
      <c r="D54" s="4" t="s">
        <v>14</v>
      </c>
      <c r="E54" s="4" t="s">
        <v>116</v>
      </c>
      <c r="F54" s="4" t="s">
        <v>117</v>
      </c>
      <c r="G54" s="4" t="s">
        <v>239</v>
      </c>
      <c r="I54" s="21">
        <v>5000</v>
      </c>
      <c r="J54" s="5">
        <v>-39021.51</v>
      </c>
    </row>
    <row r="55" spans="1:10" x14ac:dyDescent="0.15">
      <c r="A55" s="2">
        <v>42926</v>
      </c>
      <c r="B55" s="3">
        <v>64</v>
      </c>
      <c r="C55" s="4" t="s">
        <v>118</v>
      </c>
      <c r="D55" s="4" t="s">
        <v>14</v>
      </c>
      <c r="E55" s="4" t="s">
        <v>119</v>
      </c>
      <c r="F55" s="4" t="s">
        <v>120</v>
      </c>
      <c r="G55" s="4" t="s">
        <v>239</v>
      </c>
      <c r="I55" s="21">
        <v>5000</v>
      </c>
      <c r="J55" s="5">
        <v>-44021.51</v>
      </c>
    </row>
    <row r="56" spans="1:10" x14ac:dyDescent="0.15">
      <c r="A56" s="2">
        <v>42928</v>
      </c>
      <c r="B56" s="3">
        <v>61</v>
      </c>
      <c r="C56" s="4" t="s">
        <v>121</v>
      </c>
      <c r="D56" s="4" t="s">
        <v>122</v>
      </c>
      <c r="E56" s="4" t="s">
        <v>62</v>
      </c>
      <c r="F56" s="4" t="s">
        <v>123</v>
      </c>
      <c r="G56" s="4" t="s">
        <v>241</v>
      </c>
      <c r="H56" s="20">
        <v>333</v>
      </c>
      <c r="I56" s="5"/>
      <c r="J56" s="5">
        <v>-43688.51</v>
      </c>
    </row>
    <row r="57" spans="1:10" x14ac:dyDescent="0.15">
      <c r="A57" s="2">
        <v>42928</v>
      </c>
      <c r="B57" s="3">
        <v>61</v>
      </c>
      <c r="C57" s="4" t="s">
        <v>121</v>
      </c>
      <c r="D57" s="4" t="s">
        <v>122</v>
      </c>
      <c r="E57" s="4" t="s">
        <v>62</v>
      </c>
      <c r="F57" s="4" t="s">
        <v>124</v>
      </c>
      <c r="G57" s="4" t="s">
        <v>241</v>
      </c>
      <c r="H57" s="20">
        <v>261.89999999999998</v>
      </c>
      <c r="I57" s="5"/>
      <c r="J57" s="5">
        <v>-43426.61</v>
      </c>
    </row>
    <row r="58" spans="1:10" x14ac:dyDescent="0.15">
      <c r="A58" s="2">
        <v>42928</v>
      </c>
      <c r="B58" s="3">
        <v>61</v>
      </c>
      <c r="C58" s="4" t="s">
        <v>121</v>
      </c>
      <c r="D58" s="4" t="s">
        <v>122</v>
      </c>
      <c r="E58" s="4" t="s">
        <v>62</v>
      </c>
      <c r="F58" s="4" t="s">
        <v>125</v>
      </c>
      <c r="G58" s="4" t="s">
        <v>241</v>
      </c>
      <c r="H58" s="20">
        <v>387.72</v>
      </c>
      <c r="I58" s="5"/>
      <c r="J58" s="5">
        <v>-43038.89</v>
      </c>
    </row>
    <row r="59" spans="1:10" x14ac:dyDescent="0.15">
      <c r="A59" s="2">
        <v>42928</v>
      </c>
      <c r="B59" s="3">
        <v>61</v>
      </c>
      <c r="C59" s="4" t="s">
        <v>121</v>
      </c>
      <c r="D59" s="4" t="s">
        <v>122</v>
      </c>
      <c r="E59" s="4" t="s">
        <v>62</v>
      </c>
      <c r="F59" s="4" t="s">
        <v>126</v>
      </c>
      <c r="G59" s="4" t="s">
        <v>241</v>
      </c>
      <c r="H59" s="20">
        <v>1127.8499999999999</v>
      </c>
      <c r="I59" s="5"/>
      <c r="J59" s="5">
        <v>-41911.040000000001</v>
      </c>
    </row>
    <row r="60" spans="1:10" x14ac:dyDescent="0.15">
      <c r="A60" s="2">
        <v>42928</v>
      </c>
      <c r="B60" s="3">
        <v>61</v>
      </c>
      <c r="C60" s="4" t="s">
        <v>121</v>
      </c>
      <c r="D60" s="4" t="s">
        <v>122</v>
      </c>
      <c r="E60" s="4" t="s">
        <v>62</v>
      </c>
      <c r="F60" s="4" t="s">
        <v>127</v>
      </c>
      <c r="G60" s="4" t="s">
        <v>241</v>
      </c>
      <c r="H60" s="20">
        <v>2082.16</v>
      </c>
      <c r="I60" s="5"/>
      <c r="J60" s="5">
        <v>-39828.879999999997</v>
      </c>
    </row>
    <row r="61" spans="1:10" x14ac:dyDescent="0.15">
      <c r="A61" s="2">
        <v>42928</v>
      </c>
      <c r="B61" s="3">
        <v>61</v>
      </c>
      <c r="C61" s="4" t="s">
        <v>121</v>
      </c>
      <c r="D61" s="4" t="s">
        <v>122</v>
      </c>
      <c r="E61" s="4" t="s">
        <v>62</v>
      </c>
      <c r="F61" s="4" t="s">
        <v>128</v>
      </c>
      <c r="G61" s="4" t="s">
        <v>241</v>
      </c>
      <c r="H61" s="20">
        <v>217.82</v>
      </c>
      <c r="I61" s="5"/>
      <c r="J61" s="5">
        <v>-39611.06</v>
      </c>
    </row>
    <row r="62" spans="1:10" x14ac:dyDescent="0.15">
      <c r="A62" s="2">
        <v>42929</v>
      </c>
      <c r="B62" s="3">
        <v>61</v>
      </c>
      <c r="C62" s="4" t="s">
        <v>129</v>
      </c>
      <c r="D62" s="4" t="s">
        <v>130</v>
      </c>
      <c r="E62" s="4" t="s">
        <v>131</v>
      </c>
      <c r="F62" s="4" t="s">
        <v>132</v>
      </c>
      <c r="G62" s="4" t="s">
        <v>241</v>
      </c>
      <c r="H62" s="20">
        <v>25000</v>
      </c>
      <c r="I62" s="5"/>
      <c r="J62" s="5">
        <v>-14611.06</v>
      </c>
    </row>
    <row r="63" spans="1:10" x14ac:dyDescent="0.15">
      <c r="A63" s="2">
        <v>42942</v>
      </c>
      <c r="B63" s="3">
        <v>64</v>
      </c>
      <c r="C63" s="4" t="s">
        <v>133</v>
      </c>
      <c r="D63" s="4" t="s">
        <v>14</v>
      </c>
      <c r="E63" s="4" t="s">
        <v>134</v>
      </c>
      <c r="F63" s="4" t="s">
        <v>99</v>
      </c>
      <c r="G63" s="4" t="s">
        <v>239</v>
      </c>
      <c r="I63" s="21">
        <v>3000</v>
      </c>
      <c r="J63" s="5">
        <v>-17611.060000000001</v>
      </c>
    </row>
    <row r="64" spans="1:10" x14ac:dyDescent="0.15">
      <c r="A64" s="2">
        <v>42942</v>
      </c>
      <c r="B64" s="3">
        <v>61</v>
      </c>
      <c r="C64" s="4" t="s">
        <v>135</v>
      </c>
      <c r="D64" s="4" t="s">
        <v>136</v>
      </c>
      <c r="E64" s="4" t="s">
        <v>137</v>
      </c>
      <c r="F64" s="4" t="s">
        <v>138</v>
      </c>
      <c r="G64" s="4" t="s">
        <v>239</v>
      </c>
      <c r="H64" s="20">
        <v>14548.5</v>
      </c>
      <c r="J64" s="5">
        <v>-3062.56</v>
      </c>
    </row>
    <row r="65" spans="1:10" x14ac:dyDescent="0.15">
      <c r="A65" s="2">
        <v>42942</v>
      </c>
      <c r="B65" s="3">
        <v>61</v>
      </c>
      <c r="C65" s="4" t="s">
        <v>135</v>
      </c>
      <c r="D65" s="4" t="s">
        <v>136</v>
      </c>
      <c r="E65" s="4" t="s">
        <v>137</v>
      </c>
      <c r="F65" s="4" t="s">
        <v>139</v>
      </c>
      <c r="G65" s="4" t="s">
        <v>239</v>
      </c>
      <c r="H65" s="20">
        <v>5000</v>
      </c>
      <c r="J65" s="5">
        <v>1937.44</v>
      </c>
    </row>
    <row r="66" spans="1:10" x14ac:dyDescent="0.15">
      <c r="A66" s="6">
        <v>42942</v>
      </c>
      <c r="B66" s="7">
        <v>61</v>
      </c>
      <c r="C66" s="8" t="s">
        <v>135</v>
      </c>
      <c r="D66" s="8" t="s">
        <v>136</v>
      </c>
      <c r="E66" s="8" t="s">
        <v>137</v>
      </c>
      <c r="F66" s="8" t="s">
        <v>140</v>
      </c>
      <c r="G66" s="4" t="s">
        <v>239</v>
      </c>
      <c r="H66" s="24">
        <v>3800</v>
      </c>
      <c r="I66" s="24"/>
      <c r="J66" s="9">
        <v>5737.44</v>
      </c>
    </row>
    <row r="67" spans="1:10" x14ac:dyDescent="0.15">
      <c r="A67" s="10">
        <v>42951</v>
      </c>
      <c r="B67" s="11">
        <v>71</v>
      </c>
      <c r="C67" s="12" t="s">
        <v>141</v>
      </c>
      <c r="D67" s="12" t="s">
        <v>142</v>
      </c>
      <c r="E67" s="12" t="s">
        <v>143</v>
      </c>
      <c r="F67" s="12" t="s">
        <v>144</v>
      </c>
      <c r="G67" s="12" t="s">
        <v>237</v>
      </c>
      <c r="H67" s="26">
        <v>2000</v>
      </c>
      <c r="I67" s="13"/>
      <c r="J67" s="13">
        <v>4345.2</v>
      </c>
    </row>
    <row r="68" spans="1:10" x14ac:dyDescent="0.15">
      <c r="A68" s="10">
        <v>42954</v>
      </c>
      <c r="B68" s="11">
        <v>74</v>
      </c>
      <c r="C68" s="12" t="s">
        <v>145</v>
      </c>
      <c r="D68" s="12"/>
      <c r="E68" s="12" t="s">
        <v>146</v>
      </c>
      <c r="F68" s="12" t="s">
        <v>102</v>
      </c>
      <c r="G68" s="12" t="s">
        <v>239</v>
      </c>
      <c r="H68" s="26"/>
      <c r="I68" s="25">
        <v>4000</v>
      </c>
      <c r="J68" s="13">
        <v>345.2</v>
      </c>
    </row>
    <row r="69" spans="1:10" x14ac:dyDescent="0.15">
      <c r="A69" s="10">
        <v>42956</v>
      </c>
      <c r="B69" s="11">
        <v>74</v>
      </c>
      <c r="C69" s="12" t="s">
        <v>147</v>
      </c>
      <c r="D69" s="12"/>
      <c r="E69" s="12" t="s">
        <v>148</v>
      </c>
      <c r="F69" s="12" t="s">
        <v>45</v>
      </c>
      <c r="G69" s="4" t="s">
        <v>242</v>
      </c>
      <c r="H69" s="26"/>
      <c r="I69" s="13">
        <v>500</v>
      </c>
      <c r="J69" s="13">
        <v>-154.80000000000001</v>
      </c>
    </row>
    <row r="70" spans="1:10" x14ac:dyDescent="0.15">
      <c r="A70" s="10">
        <v>42962</v>
      </c>
      <c r="B70" s="11">
        <v>71</v>
      </c>
      <c r="C70" s="12" t="s">
        <v>149</v>
      </c>
      <c r="D70" s="12" t="s">
        <v>150</v>
      </c>
      <c r="E70" s="12" t="s">
        <v>151</v>
      </c>
      <c r="F70" s="12" t="s">
        <v>152</v>
      </c>
      <c r="G70" s="12" t="s">
        <v>239</v>
      </c>
      <c r="H70" s="26">
        <v>14820</v>
      </c>
      <c r="I70" s="26"/>
      <c r="J70" s="13">
        <v>14665.2</v>
      </c>
    </row>
    <row r="71" spans="1:10" x14ac:dyDescent="0.15">
      <c r="A71" s="10">
        <v>42962</v>
      </c>
      <c r="B71" s="11">
        <v>71</v>
      </c>
      <c r="C71" s="12" t="s">
        <v>149</v>
      </c>
      <c r="D71" s="12" t="s">
        <v>150</v>
      </c>
      <c r="E71" s="12" t="s">
        <v>151</v>
      </c>
      <c r="F71" s="12" t="s">
        <v>153</v>
      </c>
      <c r="G71" s="12" t="s">
        <v>239</v>
      </c>
      <c r="H71" s="26">
        <v>800</v>
      </c>
      <c r="I71" s="26"/>
      <c r="J71" s="13">
        <v>15465.2</v>
      </c>
    </row>
    <row r="72" spans="1:10" x14ac:dyDescent="0.15">
      <c r="A72" s="10">
        <v>42962</v>
      </c>
      <c r="B72" s="11">
        <v>71</v>
      </c>
      <c r="C72" s="12" t="s">
        <v>149</v>
      </c>
      <c r="D72" s="12" t="s">
        <v>150</v>
      </c>
      <c r="E72" s="12" t="s">
        <v>151</v>
      </c>
      <c r="F72" s="12" t="s">
        <v>154</v>
      </c>
      <c r="G72" s="12" t="s">
        <v>239</v>
      </c>
      <c r="H72" s="26">
        <v>320</v>
      </c>
      <c r="I72" s="26"/>
      <c r="J72" s="13">
        <v>15785.2</v>
      </c>
    </row>
    <row r="73" spans="1:10" x14ac:dyDescent="0.15">
      <c r="A73" s="10">
        <v>42962</v>
      </c>
      <c r="B73" s="11">
        <v>71</v>
      </c>
      <c r="C73" s="12" t="s">
        <v>149</v>
      </c>
      <c r="D73" s="12" t="s">
        <v>150</v>
      </c>
      <c r="E73" s="12" t="s">
        <v>151</v>
      </c>
      <c r="F73" s="12" t="s">
        <v>155</v>
      </c>
      <c r="G73" s="12" t="s">
        <v>239</v>
      </c>
      <c r="H73" s="26">
        <v>1600</v>
      </c>
      <c r="I73" s="26"/>
      <c r="J73" s="13">
        <v>17385.2</v>
      </c>
    </row>
    <row r="74" spans="1:10" x14ac:dyDescent="0.15">
      <c r="A74" s="10">
        <v>42962</v>
      </c>
      <c r="B74" s="11">
        <v>71</v>
      </c>
      <c r="C74" s="12" t="s">
        <v>149</v>
      </c>
      <c r="D74" s="12" t="s">
        <v>150</v>
      </c>
      <c r="E74" s="12" t="s">
        <v>151</v>
      </c>
      <c r="F74" s="12" t="s">
        <v>156</v>
      </c>
      <c r="G74" s="12" t="s">
        <v>239</v>
      </c>
      <c r="H74" s="26">
        <v>4500</v>
      </c>
      <c r="I74" s="26"/>
      <c r="J74" s="13">
        <v>21885.200000000001</v>
      </c>
    </row>
    <row r="75" spans="1:10" x14ac:dyDescent="0.15">
      <c r="A75" s="10">
        <v>42962</v>
      </c>
      <c r="B75" s="11">
        <v>71</v>
      </c>
      <c r="C75" s="12" t="s">
        <v>149</v>
      </c>
      <c r="D75" s="12" t="s">
        <v>150</v>
      </c>
      <c r="E75" s="12" t="s">
        <v>151</v>
      </c>
      <c r="F75" s="12" t="s">
        <v>157</v>
      </c>
      <c r="G75" s="12" t="s">
        <v>239</v>
      </c>
      <c r="H75" s="26">
        <v>300</v>
      </c>
      <c r="I75" s="26"/>
      <c r="J75" s="13">
        <v>22185.200000000001</v>
      </c>
    </row>
    <row r="76" spans="1:10" x14ac:dyDescent="0.15">
      <c r="A76" s="10">
        <v>42962</v>
      </c>
      <c r="B76" s="11">
        <v>71</v>
      </c>
      <c r="C76" s="12" t="s">
        <v>149</v>
      </c>
      <c r="D76" s="12" t="s">
        <v>150</v>
      </c>
      <c r="E76" s="12" t="s">
        <v>151</v>
      </c>
      <c r="F76" s="12" t="s">
        <v>158</v>
      </c>
      <c r="G76" s="12" t="s">
        <v>239</v>
      </c>
      <c r="H76" s="26">
        <v>200</v>
      </c>
      <c r="I76" s="26"/>
      <c r="J76" s="13">
        <v>22385.200000000001</v>
      </c>
    </row>
    <row r="77" spans="1:10" x14ac:dyDescent="0.15">
      <c r="A77" s="10">
        <v>42962</v>
      </c>
      <c r="B77" s="11">
        <v>71</v>
      </c>
      <c r="C77" s="12" t="s">
        <v>149</v>
      </c>
      <c r="D77" s="12" t="s">
        <v>150</v>
      </c>
      <c r="E77" s="12" t="s">
        <v>151</v>
      </c>
      <c r="F77" s="12" t="s">
        <v>159</v>
      </c>
      <c r="G77" s="12" t="s">
        <v>239</v>
      </c>
      <c r="H77" s="26">
        <v>1000</v>
      </c>
      <c r="I77" s="26"/>
      <c r="J77" s="13">
        <v>23385.200000000001</v>
      </c>
    </row>
    <row r="78" spans="1:10" x14ac:dyDescent="0.15">
      <c r="A78" s="10">
        <v>42968</v>
      </c>
      <c r="B78" s="11">
        <v>74</v>
      </c>
      <c r="C78" s="12" t="s">
        <v>160</v>
      </c>
      <c r="D78" s="12"/>
      <c r="E78" s="12" t="s">
        <v>161</v>
      </c>
      <c r="F78" s="12" t="s">
        <v>117</v>
      </c>
      <c r="G78" s="12" t="s">
        <v>239</v>
      </c>
      <c r="H78" s="27"/>
      <c r="I78" s="25">
        <v>3000</v>
      </c>
      <c r="J78" s="13">
        <v>20385.2</v>
      </c>
    </row>
    <row r="79" spans="1:10" x14ac:dyDescent="0.15">
      <c r="A79" s="10">
        <v>42968</v>
      </c>
      <c r="B79" s="11">
        <v>74</v>
      </c>
      <c r="C79" s="12" t="s">
        <v>162</v>
      </c>
      <c r="D79" s="12"/>
      <c r="E79" s="12" t="s">
        <v>26</v>
      </c>
      <c r="F79" s="12" t="s">
        <v>117</v>
      </c>
      <c r="G79" s="12" t="s">
        <v>239</v>
      </c>
      <c r="H79" s="27"/>
      <c r="I79" s="27"/>
      <c r="J79" s="13">
        <v>19385.2</v>
      </c>
    </row>
    <row r="80" spans="1:10" x14ac:dyDescent="0.15">
      <c r="A80" s="10">
        <v>42968</v>
      </c>
      <c r="B80" s="11">
        <v>74</v>
      </c>
      <c r="C80" s="12" t="s">
        <v>163</v>
      </c>
      <c r="D80" s="12"/>
      <c r="E80" s="12" t="s">
        <v>32</v>
      </c>
      <c r="F80" s="12" t="s">
        <v>117</v>
      </c>
      <c r="G80" s="12" t="s">
        <v>239</v>
      </c>
      <c r="H80" s="27"/>
      <c r="I80" s="27"/>
      <c r="J80" s="13">
        <v>18385.2</v>
      </c>
    </row>
    <row r="81" spans="1:10" x14ac:dyDescent="0.15">
      <c r="A81" s="10">
        <v>42968</v>
      </c>
      <c r="B81" s="11">
        <v>74</v>
      </c>
      <c r="C81" s="12" t="s">
        <v>164</v>
      </c>
      <c r="D81" s="12"/>
      <c r="E81" s="12" t="s">
        <v>40</v>
      </c>
      <c r="F81" s="12" t="s">
        <v>117</v>
      </c>
      <c r="G81" s="12" t="s">
        <v>239</v>
      </c>
      <c r="H81" s="27"/>
      <c r="I81" s="27"/>
      <c r="J81" s="13">
        <v>17385.2</v>
      </c>
    </row>
    <row r="82" spans="1:10" x14ac:dyDescent="0.15">
      <c r="A82" s="10">
        <v>42968</v>
      </c>
      <c r="B82" s="11">
        <v>74</v>
      </c>
      <c r="C82" s="12" t="s">
        <v>165</v>
      </c>
      <c r="D82" s="12"/>
      <c r="E82" s="12" t="s">
        <v>166</v>
      </c>
      <c r="F82" s="12" t="s">
        <v>117</v>
      </c>
      <c r="G82" s="12" t="s">
        <v>239</v>
      </c>
      <c r="H82" s="27"/>
      <c r="I82" s="27"/>
      <c r="J82" s="13">
        <v>16385.2</v>
      </c>
    </row>
    <row r="83" spans="1:10" x14ac:dyDescent="0.15">
      <c r="A83" s="10">
        <v>42968</v>
      </c>
      <c r="B83" s="11">
        <v>74</v>
      </c>
      <c r="C83" s="12" t="s">
        <v>167</v>
      </c>
      <c r="D83" s="12"/>
      <c r="E83" s="12" t="s">
        <v>42</v>
      </c>
      <c r="F83" s="12" t="s">
        <v>117</v>
      </c>
      <c r="G83" s="12" t="s">
        <v>239</v>
      </c>
      <c r="H83" s="27"/>
      <c r="I83" s="27"/>
      <c r="J83" s="13">
        <v>15385.2</v>
      </c>
    </row>
    <row r="84" spans="1:10" x14ac:dyDescent="0.15">
      <c r="A84" s="10">
        <v>42968</v>
      </c>
      <c r="B84" s="11">
        <v>74</v>
      </c>
      <c r="C84" s="12" t="s">
        <v>168</v>
      </c>
      <c r="D84" s="12"/>
      <c r="E84" s="12" t="s">
        <v>22</v>
      </c>
      <c r="F84" s="12" t="s">
        <v>117</v>
      </c>
      <c r="G84" s="12" t="s">
        <v>239</v>
      </c>
      <c r="H84" s="27"/>
      <c r="I84" s="27"/>
      <c r="J84" s="13">
        <v>14385.2</v>
      </c>
    </row>
    <row r="85" spans="1:10" x14ac:dyDescent="0.15">
      <c r="A85" s="10">
        <v>42968</v>
      </c>
      <c r="B85" s="11">
        <v>74</v>
      </c>
      <c r="C85" s="12" t="s">
        <v>169</v>
      </c>
      <c r="D85" s="12"/>
      <c r="E85" s="12" t="s">
        <v>36</v>
      </c>
      <c r="F85" s="12" t="s">
        <v>117</v>
      </c>
      <c r="G85" s="12" t="s">
        <v>239</v>
      </c>
      <c r="H85" s="27"/>
      <c r="I85" s="27"/>
      <c r="J85" s="13">
        <v>13385.2</v>
      </c>
    </row>
    <row r="86" spans="1:10" x14ac:dyDescent="0.15">
      <c r="A86" s="10">
        <v>42968</v>
      </c>
      <c r="B86" s="11">
        <v>74</v>
      </c>
      <c r="C86" s="12" t="s">
        <v>170</v>
      </c>
      <c r="D86" s="12"/>
      <c r="E86" s="12" t="s">
        <v>18</v>
      </c>
      <c r="F86" s="12" t="s">
        <v>117</v>
      </c>
      <c r="G86" s="12" t="s">
        <v>239</v>
      </c>
      <c r="H86" s="27"/>
      <c r="I86" s="27"/>
      <c r="J86" s="13">
        <v>12385.2</v>
      </c>
    </row>
    <row r="87" spans="1:10" x14ac:dyDescent="0.15">
      <c r="A87" s="10">
        <v>42968</v>
      </c>
      <c r="B87" s="11">
        <v>74</v>
      </c>
      <c r="C87" s="12" t="s">
        <v>171</v>
      </c>
      <c r="D87" s="12"/>
      <c r="E87" s="12" t="s">
        <v>172</v>
      </c>
      <c r="F87" s="12" t="s">
        <v>117</v>
      </c>
      <c r="G87" s="12" t="s">
        <v>239</v>
      </c>
      <c r="H87" s="27"/>
      <c r="I87" s="27"/>
      <c r="J87" s="13">
        <v>11385.2</v>
      </c>
    </row>
    <row r="88" spans="1:10" x14ac:dyDescent="0.15">
      <c r="A88" s="10">
        <v>42968</v>
      </c>
      <c r="B88" s="11">
        <v>74</v>
      </c>
      <c r="C88" s="12" t="s">
        <v>173</v>
      </c>
      <c r="D88" s="12"/>
      <c r="E88" s="12" t="s">
        <v>36</v>
      </c>
      <c r="F88" s="12" t="s">
        <v>117</v>
      </c>
      <c r="G88" s="12" t="s">
        <v>239</v>
      </c>
      <c r="H88" s="27"/>
      <c r="I88" s="25">
        <v>3000</v>
      </c>
      <c r="J88" s="13">
        <v>8385.2000000000007</v>
      </c>
    </row>
    <row r="89" spans="1:10" x14ac:dyDescent="0.15">
      <c r="A89" s="10">
        <v>42969</v>
      </c>
      <c r="B89" s="11">
        <v>72</v>
      </c>
      <c r="C89" s="12" t="s">
        <v>174</v>
      </c>
      <c r="D89" s="12" t="s">
        <v>175</v>
      </c>
      <c r="E89" s="12" t="s">
        <v>42</v>
      </c>
      <c r="F89" s="12" t="s">
        <v>176</v>
      </c>
      <c r="G89" s="12" t="s">
        <v>239</v>
      </c>
      <c r="H89" s="27"/>
      <c r="I89" s="25">
        <v>200</v>
      </c>
      <c r="J89" s="13">
        <v>8185.2</v>
      </c>
    </row>
    <row r="90" spans="1:10" x14ac:dyDescent="0.15">
      <c r="A90" s="10">
        <v>42972</v>
      </c>
      <c r="B90" s="11">
        <v>71</v>
      </c>
      <c r="C90" s="12" t="s">
        <v>177</v>
      </c>
      <c r="D90" s="12" t="s">
        <v>178</v>
      </c>
      <c r="E90" s="12" t="s">
        <v>42</v>
      </c>
      <c r="F90" s="12" t="s">
        <v>179</v>
      </c>
      <c r="G90" s="12" t="s">
        <v>243</v>
      </c>
      <c r="H90" s="26">
        <v>1817.31</v>
      </c>
      <c r="I90" s="13"/>
      <c r="J90" s="13">
        <v>10002.51</v>
      </c>
    </row>
    <row r="91" spans="1:10" x14ac:dyDescent="0.15">
      <c r="A91" s="10">
        <v>42972</v>
      </c>
      <c r="B91" s="11">
        <v>71</v>
      </c>
      <c r="C91" s="12" t="s">
        <v>180</v>
      </c>
      <c r="D91" s="12" t="s">
        <v>181</v>
      </c>
      <c r="E91" s="12" t="s">
        <v>62</v>
      </c>
      <c r="F91" s="12" t="s">
        <v>182</v>
      </c>
      <c r="G91" s="12" t="s">
        <v>241</v>
      </c>
      <c r="H91" s="26">
        <v>26.28</v>
      </c>
      <c r="I91" s="13"/>
      <c r="J91" s="13">
        <v>10028.790000000001</v>
      </c>
    </row>
    <row r="92" spans="1:10" x14ac:dyDescent="0.15">
      <c r="A92" s="10">
        <v>42972</v>
      </c>
      <c r="B92" s="11">
        <v>71</v>
      </c>
      <c r="C92" s="12" t="s">
        <v>180</v>
      </c>
      <c r="D92" s="12" t="s">
        <v>181</v>
      </c>
      <c r="E92" s="12" t="s">
        <v>62</v>
      </c>
      <c r="F92" s="12" t="s">
        <v>183</v>
      </c>
      <c r="G92" s="12" t="s">
        <v>236</v>
      </c>
      <c r="H92" s="26">
        <v>45.2</v>
      </c>
      <c r="I92" s="13"/>
      <c r="J92" s="13">
        <v>10073.99</v>
      </c>
    </row>
    <row r="93" spans="1:10" x14ac:dyDescent="0.15">
      <c r="A93" s="10">
        <v>42976</v>
      </c>
      <c r="B93" s="11">
        <v>72</v>
      </c>
      <c r="C93" s="12" t="s">
        <v>184</v>
      </c>
      <c r="D93" s="12" t="s">
        <v>175</v>
      </c>
      <c r="E93" s="12" t="s">
        <v>185</v>
      </c>
      <c r="F93" s="12" t="s">
        <v>186</v>
      </c>
      <c r="G93" s="12" t="s">
        <v>239</v>
      </c>
      <c r="H93" s="26"/>
      <c r="I93" s="21">
        <v>600</v>
      </c>
      <c r="J93" s="13">
        <v>9473.99</v>
      </c>
    </row>
    <row r="94" spans="1:10" x14ac:dyDescent="0.15">
      <c r="A94" s="10">
        <v>42976</v>
      </c>
      <c r="B94" s="11">
        <v>72</v>
      </c>
      <c r="C94" s="12" t="s">
        <v>187</v>
      </c>
      <c r="D94" s="12" t="s">
        <v>175</v>
      </c>
      <c r="E94" s="12" t="s">
        <v>188</v>
      </c>
      <c r="F94" s="12" t="s">
        <v>189</v>
      </c>
      <c r="G94" s="12" t="s">
        <v>239</v>
      </c>
      <c r="H94" s="26"/>
      <c r="I94" s="25">
        <v>200</v>
      </c>
      <c r="J94" s="13">
        <v>9273.99</v>
      </c>
    </row>
    <row r="95" spans="1:10" x14ac:dyDescent="0.15">
      <c r="A95" s="10">
        <v>42977</v>
      </c>
      <c r="B95" s="11">
        <v>71</v>
      </c>
      <c r="C95" s="12" t="s">
        <v>190</v>
      </c>
      <c r="D95" s="12" t="s">
        <v>191</v>
      </c>
      <c r="E95" s="12" t="s">
        <v>86</v>
      </c>
      <c r="F95" s="12" t="s">
        <v>192</v>
      </c>
      <c r="G95" s="12" t="s">
        <v>238</v>
      </c>
      <c r="H95" s="26">
        <v>147</v>
      </c>
      <c r="I95" s="13"/>
      <c r="J95" s="13">
        <v>9420.99</v>
      </c>
    </row>
    <row r="96" spans="1:10" x14ac:dyDescent="0.15">
      <c r="A96" s="10">
        <v>42977</v>
      </c>
      <c r="B96" s="11">
        <v>71</v>
      </c>
      <c r="C96" s="12" t="s">
        <v>190</v>
      </c>
      <c r="D96" s="12" t="s">
        <v>191</v>
      </c>
      <c r="E96" s="12" t="s">
        <v>86</v>
      </c>
      <c r="F96" s="12" t="s">
        <v>58</v>
      </c>
      <c r="G96" s="12" t="s">
        <v>238</v>
      </c>
      <c r="H96" s="26">
        <v>8.82</v>
      </c>
      <c r="I96" s="13"/>
      <c r="J96" s="13">
        <v>9429.81</v>
      </c>
    </row>
    <row r="97" spans="1:10" x14ac:dyDescent="0.15">
      <c r="A97" s="10">
        <v>42977</v>
      </c>
      <c r="B97" s="11">
        <v>71</v>
      </c>
      <c r="C97" s="12" t="s">
        <v>193</v>
      </c>
      <c r="D97" s="12" t="s">
        <v>194</v>
      </c>
      <c r="E97" s="12" t="s">
        <v>56</v>
      </c>
      <c r="F97" s="12" t="s">
        <v>195</v>
      </c>
      <c r="G97" s="12" t="s">
        <v>235</v>
      </c>
      <c r="H97" s="26">
        <v>900</v>
      </c>
      <c r="I97" s="13"/>
      <c r="J97" s="13">
        <v>10329.81</v>
      </c>
    </row>
    <row r="98" spans="1:10" x14ac:dyDescent="0.15">
      <c r="A98" s="10">
        <v>42977</v>
      </c>
      <c r="B98" s="11">
        <v>71</v>
      </c>
      <c r="C98" s="12" t="s">
        <v>193</v>
      </c>
      <c r="D98" s="12" t="s">
        <v>194</v>
      </c>
      <c r="E98" s="12" t="s">
        <v>56</v>
      </c>
      <c r="F98" s="12" t="s">
        <v>58</v>
      </c>
      <c r="G98" s="12" t="s">
        <v>235</v>
      </c>
      <c r="H98" s="26">
        <v>54</v>
      </c>
      <c r="I98" s="13"/>
      <c r="J98" s="13">
        <v>10383.81</v>
      </c>
    </row>
    <row r="99" spans="1:10" x14ac:dyDescent="0.15">
      <c r="A99" s="10">
        <v>42991</v>
      </c>
      <c r="B99" s="11">
        <v>81</v>
      </c>
      <c r="C99" s="12" t="s">
        <v>196</v>
      </c>
      <c r="D99" s="12" t="s">
        <v>197</v>
      </c>
      <c r="E99" s="12" t="s">
        <v>22</v>
      </c>
      <c r="F99" s="12" t="s">
        <v>198</v>
      </c>
      <c r="G99" s="12" t="s">
        <v>237</v>
      </c>
      <c r="H99" s="26">
        <v>1860</v>
      </c>
      <c r="I99" s="13"/>
      <c r="J99" s="13">
        <v>12243.81</v>
      </c>
    </row>
    <row r="100" spans="1:10" x14ac:dyDescent="0.15">
      <c r="A100" s="10">
        <v>42991</v>
      </c>
      <c r="B100" s="11">
        <v>81</v>
      </c>
      <c r="C100" s="12" t="s">
        <v>196</v>
      </c>
      <c r="D100" s="12" t="s">
        <v>197</v>
      </c>
      <c r="E100" s="12" t="s">
        <v>22</v>
      </c>
      <c r="F100" s="12" t="s">
        <v>199</v>
      </c>
      <c r="G100" s="12" t="s">
        <v>237</v>
      </c>
      <c r="H100" s="26">
        <v>1560</v>
      </c>
      <c r="I100" s="13"/>
      <c r="J100" s="13">
        <v>13803.81</v>
      </c>
    </row>
    <row r="101" spans="1:10" x14ac:dyDescent="0.15">
      <c r="A101" s="10">
        <v>42991</v>
      </c>
      <c r="B101" s="11">
        <v>81</v>
      </c>
      <c r="C101" s="12" t="s">
        <v>200</v>
      </c>
      <c r="D101" s="12" t="s">
        <v>201</v>
      </c>
      <c r="E101" s="12" t="s">
        <v>62</v>
      </c>
      <c r="F101" s="12" t="s">
        <v>202</v>
      </c>
      <c r="G101" s="12" t="s">
        <v>241</v>
      </c>
      <c r="H101" s="26">
        <v>783</v>
      </c>
      <c r="I101" s="13"/>
      <c r="J101" s="13">
        <v>14586.81</v>
      </c>
    </row>
    <row r="102" spans="1:10" x14ac:dyDescent="0.15">
      <c r="A102" s="10">
        <v>42991</v>
      </c>
      <c r="B102" s="11">
        <v>81</v>
      </c>
      <c r="C102" s="12" t="s">
        <v>203</v>
      </c>
      <c r="D102" s="12" t="s">
        <v>204</v>
      </c>
      <c r="E102" s="12" t="s">
        <v>205</v>
      </c>
      <c r="F102" s="12" t="s">
        <v>206</v>
      </c>
      <c r="G102" s="12" t="s">
        <v>244</v>
      </c>
      <c r="H102" s="26">
        <v>190</v>
      </c>
      <c r="I102" s="13"/>
      <c r="J102" s="13">
        <v>14776.81</v>
      </c>
    </row>
    <row r="103" spans="1:10" x14ac:dyDescent="0.15">
      <c r="A103" s="10">
        <v>42991</v>
      </c>
      <c r="B103" s="11">
        <v>81</v>
      </c>
      <c r="C103" s="12" t="s">
        <v>203</v>
      </c>
      <c r="D103" s="12" t="s">
        <v>204</v>
      </c>
      <c r="E103" s="12" t="s">
        <v>205</v>
      </c>
      <c r="F103" s="12" t="s">
        <v>58</v>
      </c>
      <c r="G103" s="12" t="s">
        <v>244</v>
      </c>
      <c r="H103" s="26">
        <v>11.4</v>
      </c>
      <c r="I103" s="13"/>
      <c r="J103" s="13">
        <v>14788.21</v>
      </c>
    </row>
    <row r="104" spans="1:10" x14ac:dyDescent="0.15">
      <c r="A104" s="10">
        <v>42991</v>
      </c>
      <c r="B104" s="11">
        <v>81</v>
      </c>
      <c r="C104" s="12" t="s">
        <v>207</v>
      </c>
      <c r="D104" s="12" t="s">
        <v>208</v>
      </c>
      <c r="E104" s="12" t="s">
        <v>209</v>
      </c>
      <c r="F104" s="12" t="s">
        <v>210</v>
      </c>
      <c r="G104" s="12" t="s">
        <v>239</v>
      </c>
      <c r="H104" s="26">
        <v>240</v>
      </c>
      <c r="I104" s="26"/>
      <c r="J104" s="13">
        <v>15028.21</v>
      </c>
    </row>
    <row r="105" spans="1:10" x14ac:dyDescent="0.15">
      <c r="A105" s="10">
        <v>42991</v>
      </c>
      <c r="B105" s="11">
        <v>81</v>
      </c>
      <c r="C105" s="12" t="s">
        <v>207</v>
      </c>
      <c r="D105" s="12" t="s">
        <v>208</v>
      </c>
      <c r="E105" s="12" t="s">
        <v>209</v>
      </c>
      <c r="F105" s="12" t="s">
        <v>58</v>
      </c>
      <c r="G105" s="12" t="s">
        <v>239</v>
      </c>
      <c r="H105" s="26">
        <v>14.4</v>
      </c>
      <c r="I105" s="26"/>
      <c r="J105" s="13">
        <v>15042.61</v>
      </c>
    </row>
    <row r="106" spans="1:10" x14ac:dyDescent="0.15">
      <c r="A106" s="10">
        <v>42991</v>
      </c>
      <c r="B106" s="11">
        <v>81</v>
      </c>
      <c r="C106" s="12" t="s">
        <v>207</v>
      </c>
      <c r="D106" s="12" t="s">
        <v>208</v>
      </c>
      <c r="E106" s="12" t="s">
        <v>209</v>
      </c>
      <c r="F106" s="12" t="s">
        <v>211</v>
      </c>
      <c r="G106" s="12" t="s">
        <v>239</v>
      </c>
      <c r="H106" s="26">
        <v>1122</v>
      </c>
      <c r="I106" s="26"/>
      <c r="J106" s="13">
        <v>16164.61</v>
      </c>
    </row>
    <row r="107" spans="1:10" x14ac:dyDescent="0.15">
      <c r="A107" s="10">
        <v>42991</v>
      </c>
      <c r="B107" s="11">
        <v>81</v>
      </c>
      <c r="C107" s="12" t="s">
        <v>207</v>
      </c>
      <c r="D107" s="12" t="s">
        <v>208</v>
      </c>
      <c r="E107" s="12" t="s">
        <v>209</v>
      </c>
      <c r="F107" s="12" t="s">
        <v>58</v>
      </c>
      <c r="G107" s="12" t="s">
        <v>239</v>
      </c>
      <c r="H107" s="26">
        <v>67.319999999999993</v>
      </c>
      <c r="I107" s="26"/>
      <c r="J107" s="13">
        <v>16231.93</v>
      </c>
    </row>
    <row r="108" spans="1:10" x14ac:dyDescent="0.15">
      <c r="A108" s="10">
        <v>42992</v>
      </c>
      <c r="B108" s="11">
        <v>81</v>
      </c>
      <c r="C108" s="12" t="s">
        <v>212</v>
      </c>
      <c r="D108" s="12" t="s">
        <v>213</v>
      </c>
      <c r="E108" s="12" t="s">
        <v>62</v>
      </c>
      <c r="F108" s="12" t="s">
        <v>214</v>
      </c>
      <c r="G108" s="12" t="s">
        <v>239</v>
      </c>
      <c r="H108" s="26">
        <v>20</v>
      </c>
      <c r="I108" s="26"/>
      <c r="J108" s="13">
        <v>16251.93</v>
      </c>
    </row>
    <row r="109" spans="1:10" x14ac:dyDescent="0.15">
      <c r="A109" s="10">
        <v>42992</v>
      </c>
      <c r="B109" s="11">
        <v>81</v>
      </c>
      <c r="C109" s="12" t="s">
        <v>212</v>
      </c>
      <c r="D109" s="12" t="s">
        <v>213</v>
      </c>
      <c r="E109" s="12" t="s">
        <v>62</v>
      </c>
      <c r="F109" s="12" t="s">
        <v>215</v>
      </c>
      <c r="G109" s="12" t="s">
        <v>239</v>
      </c>
      <c r="H109" s="26">
        <v>10339.5</v>
      </c>
      <c r="I109" s="26"/>
      <c r="J109" s="13">
        <v>26591.43</v>
      </c>
    </row>
    <row r="110" spans="1:10" x14ac:dyDescent="0.15">
      <c r="A110" s="10">
        <v>42992</v>
      </c>
      <c r="B110" s="11">
        <v>81</v>
      </c>
      <c r="C110" s="12" t="s">
        <v>212</v>
      </c>
      <c r="D110" s="12" t="s">
        <v>213</v>
      </c>
      <c r="E110" s="12" t="s">
        <v>62</v>
      </c>
      <c r="F110" s="12" t="s">
        <v>216</v>
      </c>
      <c r="G110" s="12" t="s">
        <v>239</v>
      </c>
      <c r="H110" s="26">
        <v>8500</v>
      </c>
      <c r="I110" s="26"/>
      <c r="J110" s="13">
        <v>35091.43</v>
      </c>
    </row>
    <row r="111" spans="1:10" x14ac:dyDescent="0.15">
      <c r="A111" s="10">
        <v>42992</v>
      </c>
      <c r="B111" s="11">
        <v>81</v>
      </c>
      <c r="C111" s="12" t="s">
        <v>212</v>
      </c>
      <c r="D111" s="12" t="s">
        <v>213</v>
      </c>
      <c r="E111" s="12" t="s">
        <v>62</v>
      </c>
      <c r="F111" s="12" t="s">
        <v>217</v>
      </c>
      <c r="G111" s="12" t="s">
        <v>239</v>
      </c>
      <c r="H111" s="26">
        <v>8550</v>
      </c>
      <c r="I111" s="26"/>
      <c r="J111" s="13">
        <v>43641.43</v>
      </c>
    </row>
    <row r="112" spans="1:10" x14ac:dyDescent="0.15">
      <c r="A112" s="10">
        <v>42992</v>
      </c>
      <c r="B112" s="11">
        <v>81</v>
      </c>
      <c r="C112" s="12" t="s">
        <v>212</v>
      </c>
      <c r="D112" s="12" t="s">
        <v>213</v>
      </c>
      <c r="E112" s="12" t="s">
        <v>62</v>
      </c>
      <c r="F112" s="12" t="s">
        <v>218</v>
      </c>
      <c r="G112" s="12" t="s">
        <v>239</v>
      </c>
      <c r="H112" s="26">
        <v>5000</v>
      </c>
      <c r="I112" s="26"/>
      <c r="J112" s="13">
        <v>48641.43</v>
      </c>
    </row>
    <row r="113" spans="1:10" x14ac:dyDescent="0.15">
      <c r="A113" s="10">
        <v>42992</v>
      </c>
      <c r="B113" s="11">
        <v>82</v>
      </c>
      <c r="C113" s="12" t="s">
        <v>219</v>
      </c>
      <c r="D113" s="12"/>
      <c r="E113" s="12" t="s">
        <v>116</v>
      </c>
      <c r="F113" s="12" t="s">
        <v>220</v>
      </c>
      <c r="G113" s="12" t="s">
        <v>239</v>
      </c>
      <c r="H113" s="26">
        <v>93.65</v>
      </c>
      <c r="I113" s="26"/>
      <c r="J113" s="13">
        <v>48735.08</v>
      </c>
    </row>
    <row r="114" spans="1:10" x14ac:dyDescent="0.15">
      <c r="A114" s="10">
        <v>43006</v>
      </c>
      <c r="B114" s="11">
        <v>81</v>
      </c>
      <c r="C114" s="12" t="s">
        <v>221</v>
      </c>
      <c r="D114" s="12" t="s">
        <v>222</v>
      </c>
      <c r="E114" s="12" t="s">
        <v>223</v>
      </c>
      <c r="F114" s="12" t="s">
        <v>224</v>
      </c>
      <c r="G114" s="12" t="s">
        <v>239</v>
      </c>
      <c r="H114" s="26">
        <v>1000</v>
      </c>
      <c r="I114" s="26"/>
      <c r="J114" s="13">
        <v>50803.68</v>
      </c>
    </row>
    <row r="115" spans="1:10" x14ac:dyDescent="0.15">
      <c r="A115" s="10">
        <v>43006</v>
      </c>
      <c r="B115" s="11">
        <v>81</v>
      </c>
      <c r="C115" s="12" t="s">
        <v>221</v>
      </c>
      <c r="D115" s="12" t="s">
        <v>222</v>
      </c>
      <c r="E115" s="12" t="s">
        <v>223</v>
      </c>
      <c r="F115" s="12" t="s">
        <v>225</v>
      </c>
      <c r="G115" s="12" t="s">
        <v>239</v>
      </c>
      <c r="H115" s="26">
        <v>60</v>
      </c>
      <c r="I115" s="26"/>
      <c r="J115" s="13">
        <v>50863.68</v>
      </c>
    </row>
    <row r="116" spans="1:10" x14ac:dyDescent="0.15">
      <c r="A116" s="10">
        <v>43006</v>
      </c>
      <c r="B116" s="11">
        <v>81</v>
      </c>
      <c r="C116" s="12" t="s">
        <v>226</v>
      </c>
      <c r="D116" s="12" t="s">
        <v>227</v>
      </c>
      <c r="E116" s="12" t="s">
        <v>228</v>
      </c>
      <c r="F116" s="12" t="s">
        <v>229</v>
      </c>
      <c r="G116" s="12" t="s">
        <v>245</v>
      </c>
      <c r="H116" s="26">
        <v>1624</v>
      </c>
      <c r="I116" s="13"/>
      <c r="J116" s="13">
        <v>52487.68</v>
      </c>
    </row>
    <row r="117" spans="1:10" x14ac:dyDescent="0.15">
      <c r="A117" s="10">
        <v>43006</v>
      </c>
      <c r="B117" s="11">
        <v>81</v>
      </c>
      <c r="C117" s="12" t="s">
        <v>226</v>
      </c>
      <c r="D117" s="12" t="s">
        <v>227</v>
      </c>
      <c r="E117" s="12" t="s">
        <v>228</v>
      </c>
      <c r="F117" s="12" t="s">
        <v>230</v>
      </c>
      <c r="G117" s="12" t="s">
        <v>245</v>
      </c>
      <c r="H117" s="26">
        <v>1334</v>
      </c>
      <c r="I117" s="13"/>
      <c r="J117" s="13">
        <v>53821.68</v>
      </c>
    </row>
    <row r="118" spans="1:10" x14ac:dyDescent="0.15">
      <c r="A118" s="10">
        <v>43006</v>
      </c>
      <c r="B118" s="11">
        <v>81</v>
      </c>
      <c r="C118" s="12" t="s">
        <v>231</v>
      </c>
      <c r="D118" s="12" t="s">
        <v>232</v>
      </c>
      <c r="E118" s="12" t="s">
        <v>233</v>
      </c>
      <c r="F118" s="12" t="s">
        <v>234</v>
      </c>
      <c r="G118" s="12" t="s">
        <v>239</v>
      </c>
      <c r="H118" s="26">
        <v>700</v>
      </c>
      <c r="I118" s="26"/>
      <c r="J118" s="13">
        <v>54521.68</v>
      </c>
    </row>
    <row r="119" spans="1:10" x14ac:dyDescent="0.15">
      <c r="A119" s="29">
        <v>43009</v>
      </c>
      <c r="B119" s="30">
        <v>92</v>
      </c>
      <c r="C119" s="31" t="s">
        <v>250</v>
      </c>
      <c r="D119" s="31" t="s">
        <v>14</v>
      </c>
      <c r="E119" s="31" t="s">
        <v>251</v>
      </c>
      <c r="F119" s="31" t="s">
        <v>252</v>
      </c>
      <c r="G119" s="28" t="s">
        <v>239</v>
      </c>
      <c r="H119" s="20">
        <v>-1260.1500000000001</v>
      </c>
      <c r="I119" s="32"/>
      <c r="J119" s="32">
        <v>52192.93</v>
      </c>
    </row>
    <row r="120" spans="1:10" x14ac:dyDescent="0.15">
      <c r="A120" s="29">
        <v>43014</v>
      </c>
      <c r="B120" s="30">
        <v>91</v>
      </c>
      <c r="C120" s="31" t="s">
        <v>253</v>
      </c>
      <c r="D120" s="31" t="s">
        <v>254</v>
      </c>
      <c r="E120" s="31" t="s">
        <v>255</v>
      </c>
      <c r="F120" s="31" t="s">
        <v>256</v>
      </c>
      <c r="G120" s="28" t="s">
        <v>238</v>
      </c>
      <c r="H120" s="20">
        <v>1008.84</v>
      </c>
      <c r="I120" s="32"/>
      <c r="J120" s="32">
        <v>53201.77</v>
      </c>
    </row>
    <row r="121" spans="1:10" x14ac:dyDescent="0.15">
      <c r="A121" s="29">
        <v>43014</v>
      </c>
      <c r="B121" s="30">
        <v>91</v>
      </c>
      <c r="C121" s="31" t="s">
        <v>253</v>
      </c>
      <c r="D121" s="31" t="s">
        <v>254</v>
      </c>
      <c r="E121" s="31" t="s">
        <v>255</v>
      </c>
      <c r="F121" s="31" t="s">
        <v>58</v>
      </c>
      <c r="G121" s="28" t="s">
        <v>238</v>
      </c>
      <c r="H121" s="20">
        <v>60.53</v>
      </c>
      <c r="I121" s="32"/>
      <c r="J121" s="32">
        <v>53262.3</v>
      </c>
    </row>
    <row r="122" spans="1:10" x14ac:dyDescent="0.15">
      <c r="A122" s="29">
        <v>43014</v>
      </c>
      <c r="B122" s="30">
        <v>91</v>
      </c>
      <c r="C122" s="31" t="s">
        <v>257</v>
      </c>
      <c r="D122" s="31" t="s">
        <v>258</v>
      </c>
      <c r="E122" s="31" t="s">
        <v>228</v>
      </c>
      <c r="F122" s="31" t="s">
        <v>259</v>
      </c>
      <c r="G122" s="28" t="s">
        <v>245</v>
      </c>
      <c r="H122" s="20">
        <v>1856</v>
      </c>
      <c r="I122" s="32"/>
      <c r="J122" s="32">
        <v>55118.3</v>
      </c>
    </row>
    <row r="123" spans="1:10" x14ac:dyDescent="0.15">
      <c r="A123" s="29">
        <v>43014</v>
      </c>
      <c r="B123" s="30">
        <v>91</v>
      </c>
      <c r="C123" s="31" t="s">
        <v>257</v>
      </c>
      <c r="D123" s="31" t="s">
        <v>258</v>
      </c>
      <c r="E123" s="31" t="s">
        <v>228</v>
      </c>
      <c r="F123" s="31" t="s">
        <v>260</v>
      </c>
      <c r="G123" s="28" t="s">
        <v>245</v>
      </c>
      <c r="H123" s="20">
        <v>464</v>
      </c>
      <c r="I123" s="32"/>
      <c r="J123" s="32">
        <v>55582.3</v>
      </c>
    </row>
    <row r="124" spans="1:10" x14ac:dyDescent="0.15">
      <c r="A124" s="29">
        <v>43014</v>
      </c>
      <c r="B124" s="30">
        <v>91</v>
      </c>
      <c r="C124" s="31" t="s">
        <v>261</v>
      </c>
      <c r="D124" s="31" t="s">
        <v>262</v>
      </c>
      <c r="E124" s="31" t="s">
        <v>131</v>
      </c>
      <c r="F124" s="31" t="s">
        <v>263</v>
      </c>
      <c r="G124" s="28" t="s">
        <v>308</v>
      </c>
      <c r="H124" s="20">
        <v>15000</v>
      </c>
      <c r="I124" s="32"/>
      <c r="J124" s="32">
        <v>70582.3</v>
      </c>
    </row>
    <row r="125" spans="1:10" x14ac:dyDescent="0.15">
      <c r="A125" s="29">
        <v>43024</v>
      </c>
      <c r="B125" s="30">
        <v>91</v>
      </c>
      <c r="C125" s="31" t="s">
        <v>264</v>
      </c>
      <c r="D125" s="31" t="s">
        <v>265</v>
      </c>
      <c r="E125" s="31" t="s">
        <v>113</v>
      </c>
      <c r="F125" s="31" t="s">
        <v>266</v>
      </c>
      <c r="G125" s="28" t="s">
        <v>238</v>
      </c>
      <c r="H125" s="20">
        <v>1500</v>
      </c>
      <c r="I125" s="32"/>
      <c r="J125" s="32">
        <v>72082.3</v>
      </c>
    </row>
    <row r="126" spans="1:10" x14ac:dyDescent="0.15">
      <c r="A126" s="29">
        <v>43024</v>
      </c>
      <c r="B126" s="30">
        <v>91</v>
      </c>
      <c r="C126" s="31" t="s">
        <v>264</v>
      </c>
      <c r="D126" s="31" t="s">
        <v>265</v>
      </c>
      <c r="E126" s="31" t="s">
        <v>113</v>
      </c>
      <c r="F126" s="31" t="s">
        <v>58</v>
      </c>
      <c r="G126" s="28" t="s">
        <v>238</v>
      </c>
      <c r="H126" s="20">
        <v>90</v>
      </c>
      <c r="I126" s="32"/>
      <c r="J126" s="32">
        <v>72172.3</v>
      </c>
    </row>
    <row r="127" spans="1:10" x14ac:dyDescent="0.15">
      <c r="A127" s="29">
        <v>43024</v>
      </c>
      <c r="B127" s="30">
        <v>91</v>
      </c>
      <c r="C127" s="31" t="s">
        <v>267</v>
      </c>
      <c r="D127" s="31" t="s">
        <v>268</v>
      </c>
      <c r="E127" s="31" t="s">
        <v>62</v>
      </c>
      <c r="F127" s="31" t="s">
        <v>269</v>
      </c>
      <c r="G127" s="28" t="s">
        <v>236</v>
      </c>
      <c r="H127" s="20">
        <v>64</v>
      </c>
      <c r="I127" s="32"/>
      <c r="J127" s="32">
        <v>72236.3</v>
      </c>
    </row>
    <row r="128" spans="1:10" x14ac:dyDescent="0.15">
      <c r="A128" s="29">
        <v>43031</v>
      </c>
      <c r="B128" s="30">
        <v>91</v>
      </c>
      <c r="C128" s="31" t="s">
        <v>270</v>
      </c>
      <c r="D128" s="31" t="s">
        <v>271</v>
      </c>
      <c r="E128" s="31" t="s">
        <v>272</v>
      </c>
      <c r="F128" s="31" t="s">
        <v>273</v>
      </c>
      <c r="G128" s="28" t="s">
        <v>238</v>
      </c>
      <c r="H128" s="20">
        <v>1260</v>
      </c>
      <c r="I128" s="32"/>
      <c r="J128" s="32">
        <v>73496.3</v>
      </c>
    </row>
    <row r="129" spans="1:10" x14ac:dyDescent="0.15">
      <c r="A129" s="29">
        <v>43031</v>
      </c>
      <c r="B129" s="30">
        <v>91</v>
      </c>
      <c r="C129" s="31" t="s">
        <v>270</v>
      </c>
      <c r="D129" s="31" t="s">
        <v>271</v>
      </c>
      <c r="E129" s="31" t="s">
        <v>272</v>
      </c>
      <c r="F129" s="31" t="s">
        <v>58</v>
      </c>
      <c r="G129" s="28" t="s">
        <v>238</v>
      </c>
      <c r="H129" s="20">
        <v>75.599999999999994</v>
      </c>
      <c r="I129" s="32"/>
      <c r="J129" s="32">
        <v>73571.899999999994</v>
      </c>
    </row>
    <row r="130" spans="1:10" x14ac:dyDescent="0.15">
      <c r="A130" s="29">
        <v>43034</v>
      </c>
      <c r="B130" s="30">
        <v>94</v>
      </c>
      <c r="C130" s="31" t="s">
        <v>274</v>
      </c>
      <c r="D130" s="31" t="s">
        <v>14</v>
      </c>
      <c r="E130" s="31" t="s">
        <v>275</v>
      </c>
      <c r="F130" s="31" t="s">
        <v>276</v>
      </c>
      <c r="G130" s="28" t="s">
        <v>239</v>
      </c>
      <c r="I130" s="32"/>
      <c r="J130" s="32">
        <v>74571.899999999994</v>
      </c>
    </row>
    <row r="131" spans="1:10" x14ac:dyDescent="0.15">
      <c r="A131" s="29">
        <v>43034</v>
      </c>
      <c r="B131" s="30">
        <v>94</v>
      </c>
      <c r="C131" s="31" t="s">
        <v>277</v>
      </c>
      <c r="D131" s="31" t="s">
        <v>14</v>
      </c>
      <c r="E131" s="31" t="s">
        <v>42</v>
      </c>
      <c r="F131" s="31" t="s">
        <v>278</v>
      </c>
      <c r="G131" s="28" t="s">
        <v>239</v>
      </c>
      <c r="I131" s="32"/>
      <c r="J131" s="32">
        <v>75571.899999999994</v>
      </c>
    </row>
    <row r="132" spans="1:10" x14ac:dyDescent="0.15">
      <c r="A132" s="29">
        <v>43034</v>
      </c>
      <c r="B132" s="30">
        <v>94</v>
      </c>
      <c r="C132" s="31" t="s">
        <v>279</v>
      </c>
      <c r="D132" s="31" t="s">
        <v>14</v>
      </c>
      <c r="E132" s="31" t="s">
        <v>40</v>
      </c>
      <c r="F132" s="31" t="s">
        <v>280</v>
      </c>
      <c r="G132" s="28" t="s">
        <v>239</v>
      </c>
      <c r="H132" s="20">
        <v>1000</v>
      </c>
      <c r="I132" s="32"/>
      <c r="J132" s="32">
        <v>76571.899999999994</v>
      </c>
    </row>
    <row r="133" spans="1:10" x14ac:dyDescent="0.15">
      <c r="A133" s="29">
        <v>43034</v>
      </c>
      <c r="B133" s="30">
        <v>94</v>
      </c>
      <c r="C133" s="31" t="s">
        <v>281</v>
      </c>
      <c r="D133" s="31" t="s">
        <v>14</v>
      </c>
      <c r="E133" s="31" t="s">
        <v>40</v>
      </c>
      <c r="F133" s="31" t="s">
        <v>282</v>
      </c>
      <c r="G133" s="28" t="s">
        <v>239</v>
      </c>
      <c r="I133" s="32"/>
      <c r="J133" s="32">
        <v>77571.899999999994</v>
      </c>
    </row>
    <row r="134" spans="1:10" x14ac:dyDescent="0.15">
      <c r="A134" s="29">
        <v>43034</v>
      </c>
      <c r="B134" s="30">
        <v>94</v>
      </c>
      <c r="C134" s="31" t="s">
        <v>283</v>
      </c>
      <c r="D134" s="31" t="s">
        <v>14</v>
      </c>
      <c r="E134" s="31" t="s">
        <v>284</v>
      </c>
      <c r="F134" s="31" t="s">
        <v>285</v>
      </c>
      <c r="G134" s="28" t="s">
        <v>239</v>
      </c>
      <c r="I134" s="32"/>
      <c r="J134" s="32">
        <v>78571.899999999994</v>
      </c>
    </row>
    <row r="135" spans="1:10" x14ac:dyDescent="0.15">
      <c r="A135" s="29">
        <v>43034</v>
      </c>
      <c r="B135" s="30">
        <v>94</v>
      </c>
      <c r="C135" s="31" t="s">
        <v>286</v>
      </c>
      <c r="D135" s="31" t="s">
        <v>14</v>
      </c>
      <c r="E135" s="31" t="s">
        <v>287</v>
      </c>
      <c r="F135" s="31" t="s">
        <v>288</v>
      </c>
      <c r="G135" s="28" t="s">
        <v>239</v>
      </c>
      <c r="I135" s="32"/>
      <c r="J135" s="32">
        <v>79571.899999999994</v>
      </c>
    </row>
    <row r="136" spans="1:10" x14ac:dyDescent="0.15">
      <c r="A136" s="29">
        <v>43034</v>
      </c>
      <c r="B136" s="30">
        <v>94</v>
      </c>
      <c r="C136" s="31" t="s">
        <v>289</v>
      </c>
      <c r="D136" s="31" t="s">
        <v>14</v>
      </c>
      <c r="E136" s="31" t="s">
        <v>36</v>
      </c>
      <c r="F136" s="31" t="s">
        <v>290</v>
      </c>
      <c r="G136" s="28" t="s">
        <v>239</v>
      </c>
      <c r="I136" s="32"/>
      <c r="J136" s="32">
        <v>80571.899999999994</v>
      </c>
    </row>
    <row r="137" spans="1:10" x14ac:dyDescent="0.15">
      <c r="A137" s="29">
        <v>43034</v>
      </c>
      <c r="B137" s="30">
        <v>94</v>
      </c>
      <c r="C137" s="31" t="s">
        <v>291</v>
      </c>
      <c r="D137" s="31" t="s">
        <v>14</v>
      </c>
      <c r="E137" s="31" t="s">
        <v>18</v>
      </c>
      <c r="F137" s="31" t="s">
        <v>292</v>
      </c>
      <c r="G137" s="28" t="s">
        <v>239</v>
      </c>
      <c r="I137" s="32"/>
      <c r="J137" s="32">
        <v>81571.899999999994</v>
      </c>
    </row>
    <row r="138" spans="1:10" x14ac:dyDescent="0.15">
      <c r="A138" s="29">
        <v>43034</v>
      </c>
      <c r="B138" s="30">
        <v>94</v>
      </c>
      <c r="C138" s="31" t="s">
        <v>293</v>
      </c>
      <c r="D138" s="31" t="s">
        <v>14</v>
      </c>
      <c r="E138" s="31" t="s">
        <v>172</v>
      </c>
      <c r="F138" s="31" t="s">
        <v>294</v>
      </c>
      <c r="G138" s="28" t="s">
        <v>239</v>
      </c>
      <c r="I138" s="32"/>
      <c r="J138" s="32">
        <v>82571.899999999994</v>
      </c>
    </row>
    <row r="139" spans="1:10" x14ac:dyDescent="0.15">
      <c r="A139" s="29">
        <v>43034</v>
      </c>
      <c r="B139" s="30">
        <v>94</v>
      </c>
      <c r="C139" s="31" t="s">
        <v>295</v>
      </c>
      <c r="D139" s="31" t="s">
        <v>14</v>
      </c>
      <c r="E139" s="31" t="s">
        <v>32</v>
      </c>
      <c r="F139" s="31" t="s">
        <v>296</v>
      </c>
      <c r="G139" s="28" t="s">
        <v>239</v>
      </c>
      <c r="I139" s="32"/>
      <c r="J139" s="32">
        <v>83571.899999999994</v>
      </c>
    </row>
    <row r="140" spans="1:10" x14ac:dyDescent="0.15">
      <c r="A140" s="29">
        <v>43038</v>
      </c>
      <c r="B140" s="30">
        <v>91</v>
      </c>
      <c r="C140" s="31" t="s">
        <v>297</v>
      </c>
      <c r="D140" s="31" t="s">
        <v>298</v>
      </c>
      <c r="E140" s="31" t="s">
        <v>299</v>
      </c>
      <c r="F140" s="31" t="s">
        <v>300</v>
      </c>
      <c r="G140" s="28" t="s">
        <v>249</v>
      </c>
      <c r="H140" s="20">
        <v>1000</v>
      </c>
      <c r="I140" s="32"/>
      <c r="J140" s="32">
        <v>84571.9</v>
      </c>
    </row>
    <row r="141" spans="1:10" x14ac:dyDescent="0.15">
      <c r="A141" s="29">
        <v>43038</v>
      </c>
      <c r="B141" s="30">
        <v>91</v>
      </c>
      <c r="C141" s="31" t="s">
        <v>301</v>
      </c>
      <c r="D141" s="31" t="s">
        <v>302</v>
      </c>
      <c r="E141" s="31" t="s">
        <v>82</v>
      </c>
      <c r="F141" s="31" t="s">
        <v>300</v>
      </c>
      <c r="G141" s="28" t="s">
        <v>249</v>
      </c>
      <c r="H141" s="20">
        <v>1000</v>
      </c>
      <c r="I141" s="32"/>
      <c r="J141" s="32">
        <v>85571.9</v>
      </c>
    </row>
    <row r="142" spans="1:10" x14ac:dyDescent="0.15">
      <c r="A142" s="29">
        <v>43038</v>
      </c>
      <c r="B142" s="30">
        <v>91</v>
      </c>
      <c r="C142" s="31" t="s">
        <v>303</v>
      </c>
      <c r="D142" s="31" t="s">
        <v>304</v>
      </c>
      <c r="E142" s="31" t="s">
        <v>305</v>
      </c>
      <c r="F142" s="31" t="s">
        <v>300</v>
      </c>
      <c r="G142" s="28" t="s">
        <v>249</v>
      </c>
      <c r="H142" s="20">
        <v>1000</v>
      </c>
      <c r="I142" s="32"/>
      <c r="J142" s="32">
        <v>86571.9</v>
      </c>
    </row>
    <row r="143" spans="1:10" x14ac:dyDescent="0.15">
      <c r="A143" s="33">
        <v>43038</v>
      </c>
      <c r="B143" s="34">
        <v>91</v>
      </c>
      <c r="C143" s="35" t="s">
        <v>306</v>
      </c>
      <c r="D143" s="35" t="s">
        <v>307</v>
      </c>
      <c r="E143" s="35" t="s">
        <v>42</v>
      </c>
      <c r="F143" s="35" t="s">
        <v>300</v>
      </c>
      <c r="G143" s="28" t="s">
        <v>249</v>
      </c>
      <c r="H143" s="24">
        <v>1000</v>
      </c>
      <c r="I143" s="36"/>
      <c r="J143" s="36">
        <v>87571.9</v>
      </c>
    </row>
    <row r="144" spans="1:10" x14ac:dyDescent="0.15">
      <c r="A144" s="37">
        <v>43041</v>
      </c>
      <c r="B144" s="38">
        <v>101</v>
      </c>
      <c r="C144" s="39" t="s">
        <v>309</v>
      </c>
      <c r="D144" s="39" t="s">
        <v>310</v>
      </c>
      <c r="E144" s="39" t="s">
        <v>311</v>
      </c>
      <c r="F144" s="39" t="s">
        <v>312</v>
      </c>
      <c r="G144" s="28" t="s">
        <v>329</v>
      </c>
      <c r="H144" s="20">
        <v>180</v>
      </c>
      <c r="I144" s="40"/>
      <c r="J144" s="40">
        <v>87751.9</v>
      </c>
    </row>
    <row r="145" spans="1:10" x14ac:dyDescent="0.15">
      <c r="A145" s="37">
        <v>43041</v>
      </c>
      <c r="B145" s="38">
        <v>101</v>
      </c>
      <c r="C145" s="39" t="s">
        <v>313</v>
      </c>
      <c r="D145" s="39" t="s">
        <v>314</v>
      </c>
      <c r="E145" s="39" t="s">
        <v>62</v>
      </c>
      <c r="F145" s="39" t="s">
        <v>315</v>
      </c>
      <c r="G145" s="28" t="s">
        <v>330</v>
      </c>
      <c r="H145" s="20">
        <v>218.04</v>
      </c>
      <c r="I145" s="40"/>
      <c r="J145" s="40">
        <v>87969.94</v>
      </c>
    </row>
    <row r="146" spans="1:10" x14ac:dyDescent="0.15">
      <c r="A146" s="37">
        <v>43041</v>
      </c>
      <c r="B146" s="38">
        <v>101</v>
      </c>
      <c r="C146" s="39" t="s">
        <v>313</v>
      </c>
      <c r="D146" s="39" t="s">
        <v>314</v>
      </c>
      <c r="E146" s="39" t="s">
        <v>62</v>
      </c>
      <c r="F146" s="39" t="s">
        <v>316</v>
      </c>
      <c r="G146" s="28" t="s">
        <v>308</v>
      </c>
      <c r="H146" s="20">
        <v>964.56</v>
      </c>
      <c r="I146" s="40"/>
      <c r="J146" s="40">
        <v>88934.5</v>
      </c>
    </row>
    <row r="147" spans="1:10" x14ac:dyDescent="0.15">
      <c r="A147" s="37">
        <v>43041</v>
      </c>
      <c r="B147" s="38">
        <v>101</v>
      </c>
      <c r="C147" s="39" t="s">
        <v>313</v>
      </c>
      <c r="D147" s="39" t="s">
        <v>314</v>
      </c>
      <c r="E147" s="39" t="s">
        <v>62</v>
      </c>
      <c r="F147" s="39" t="s">
        <v>317</v>
      </c>
      <c r="G147" s="28" t="s">
        <v>308</v>
      </c>
      <c r="H147" s="20">
        <v>372.07</v>
      </c>
      <c r="I147" s="40"/>
      <c r="J147" s="40">
        <v>89306.57</v>
      </c>
    </row>
    <row r="148" spans="1:10" x14ac:dyDescent="0.15">
      <c r="A148" s="37">
        <v>43041</v>
      </c>
      <c r="B148" s="38">
        <v>101</v>
      </c>
      <c r="C148" s="39" t="s">
        <v>313</v>
      </c>
      <c r="D148" s="39" t="s">
        <v>314</v>
      </c>
      <c r="E148" s="39" t="s">
        <v>62</v>
      </c>
      <c r="F148" s="39" t="s">
        <v>318</v>
      </c>
      <c r="G148" s="28" t="s">
        <v>308</v>
      </c>
      <c r="H148" s="20">
        <v>63.42</v>
      </c>
      <c r="I148" s="40"/>
      <c r="J148" s="40">
        <v>89369.99</v>
      </c>
    </row>
    <row r="149" spans="1:10" x14ac:dyDescent="0.15">
      <c r="A149" s="37">
        <v>43041</v>
      </c>
      <c r="B149" s="38">
        <v>101</v>
      </c>
      <c r="C149" s="39" t="s">
        <v>313</v>
      </c>
      <c r="D149" s="39" t="s">
        <v>314</v>
      </c>
      <c r="E149" s="39" t="s">
        <v>62</v>
      </c>
      <c r="F149" s="39" t="s">
        <v>319</v>
      </c>
      <c r="G149" s="28" t="s">
        <v>308</v>
      </c>
      <c r="H149" s="20">
        <v>853.26</v>
      </c>
      <c r="I149" s="40"/>
      <c r="J149" s="40">
        <v>90223.25</v>
      </c>
    </row>
    <row r="150" spans="1:10" x14ac:dyDescent="0.15">
      <c r="A150" s="37">
        <v>43041</v>
      </c>
      <c r="B150" s="38">
        <v>101</v>
      </c>
      <c r="C150" s="39" t="s">
        <v>313</v>
      </c>
      <c r="D150" s="39" t="s">
        <v>314</v>
      </c>
      <c r="E150" s="39" t="s">
        <v>62</v>
      </c>
      <c r="F150" s="39" t="s">
        <v>320</v>
      </c>
      <c r="G150" s="28" t="s">
        <v>308</v>
      </c>
      <c r="H150" s="20">
        <v>621</v>
      </c>
      <c r="I150" s="40"/>
      <c r="J150" s="40">
        <v>90844.25</v>
      </c>
    </row>
    <row r="151" spans="1:10" x14ac:dyDescent="0.15">
      <c r="A151" s="37">
        <v>43041</v>
      </c>
      <c r="B151" s="38">
        <v>101</v>
      </c>
      <c r="C151" s="39" t="s">
        <v>321</v>
      </c>
      <c r="D151" s="39" t="s">
        <v>322</v>
      </c>
      <c r="E151" s="39" t="s">
        <v>323</v>
      </c>
      <c r="F151" s="39" t="s">
        <v>324</v>
      </c>
      <c r="G151" s="28" t="s">
        <v>331</v>
      </c>
      <c r="H151" s="20">
        <v>322</v>
      </c>
      <c r="I151" s="40"/>
      <c r="J151" s="40">
        <v>91166.25</v>
      </c>
    </row>
    <row r="152" spans="1:10" x14ac:dyDescent="0.15">
      <c r="A152" s="37">
        <v>43041</v>
      </c>
      <c r="B152" s="38">
        <v>101</v>
      </c>
      <c r="C152" s="39" t="s">
        <v>321</v>
      </c>
      <c r="D152" s="39" t="s">
        <v>322</v>
      </c>
      <c r="E152" s="39" t="s">
        <v>323</v>
      </c>
      <c r="F152" s="39" t="s">
        <v>58</v>
      </c>
      <c r="G152" s="28" t="s">
        <v>331</v>
      </c>
      <c r="H152" s="20">
        <v>19.32</v>
      </c>
      <c r="I152" s="40"/>
      <c r="J152" s="40">
        <v>91185.57</v>
      </c>
    </row>
    <row r="153" spans="1:10" x14ac:dyDescent="0.15">
      <c r="A153" s="37">
        <v>43041</v>
      </c>
      <c r="B153" s="38">
        <v>101</v>
      </c>
      <c r="C153" s="39" t="s">
        <v>321</v>
      </c>
      <c r="D153" s="39" t="s">
        <v>322</v>
      </c>
      <c r="E153" s="39" t="s">
        <v>323</v>
      </c>
      <c r="F153" s="39" t="s">
        <v>325</v>
      </c>
      <c r="G153" s="28" t="s">
        <v>331</v>
      </c>
      <c r="H153" s="20">
        <v>308</v>
      </c>
      <c r="I153" s="40"/>
      <c r="J153" s="40">
        <v>91493.57</v>
      </c>
    </row>
    <row r="154" spans="1:10" x14ac:dyDescent="0.15">
      <c r="A154" s="37">
        <v>43041</v>
      </c>
      <c r="B154" s="38">
        <v>101</v>
      </c>
      <c r="C154" s="39" t="s">
        <v>321</v>
      </c>
      <c r="D154" s="39" t="s">
        <v>322</v>
      </c>
      <c r="E154" s="39" t="s">
        <v>323</v>
      </c>
      <c r="F154" s="39" t="s">
        <v>58</v>
      </c>
      <c r="G154" s="28" t="s">
        <v>331</v>
      </c>
      <c r="H154" s="20">
        <v>18.48</v>
      </c>
      <c r="I154" s="40"/>
      <c r="J154" s="40">
        <v>91512.05</v>
      </c>
    </row>
    <row r="155" spans="1:10" x14ac:dyDescent="0.15">
      <c r="A155" s="37">
        <v>43055</v>
      </c>
      <c r="B155" s="38">
        <v>101</v>
      </c>
      <c r="C155" s="39" t="s">
        <v>326</v>
      </c>
      <c r="D155" s="39" t="s">
        <v>327</v>
      </c>
      <c r="E155" s="39" t="s">
        <v>272</v>
      </c>
      <c r="F155" s="39" t="s">
        <v>328</v>
      </c>
      <c r="G155" s="28" t="s">
        <v>238</v>
      </c>
      <c r="H155" s="20">
        <v>1980</v>
      </c>
      <c r="I155" s="40"/>
      <c r="J155" s="40">
        <v>93492.05</v>
      </c>
    </row>
    <row r="156" spans="1:10" x14ac:dyDescent="0.15">
      <c r="A156" s="41">
        <v>43055</v>
      </c>
      <c r="B156" s="42">
        <v>101</v>
      </c>
      <c r="C156" s="43" t="s">
        <v>326</v>
      </c>
      <c r="D156" s="43" t="s">
        <v>327</v>
      </c>
      <c r="E156" s="43" t="s">
        <v>272</v>
      </c>
      <c r="F156" s="43" t="s">
        <v>58</v>
      </c>
      <c r="G156" s="28" t="s">
        <v>238</v>
      </c>
      <c r="H156" s="24">
        <v>118.8</v>
      </c>
      <c r="I156" s="44"/>
      <c r="J156" s="44">
        <v>93610.85</v>
      </c>
    </row>
    <row r="157" spans="1:10" x14ac:dyDescent="0.15">
      <c r="A157" s="10">
        <v>43076</v>
      </c>
      <c r="B157" s="11">
        <v>111</v>
      </c>
      <c r="C157" s="12" t="s">
        <v>332</v>
      </c>
      <c r="D157" s="12" t="s">
        <v>333</v>
      </c>
      <c r="E157" s="12" t="s">
        <v>62</v>
      </c>
      <c r="F157" s="12" t="s">
        <v>334</v>
      </c>
      <c r="G157" s="28" t="s">
        <v>239</v>
      </c>
      <c r="H157" s="27">
        <v>400</v>
      </c>
      <c r="I157" s="13"/>
      <c r="J157" s="13">
        <v>94010.85</v>
      </c>
    </row>
    <row r="158" spans="1:10" x14ac:dyDescent="0.15">
      <c r="A158" s="10">
        <v>43076</v>
      </c>
      <c r="B158" s="11">
        <v>111</v>
      </c>
      <c r="C158" s="12" t="s">
        <v>332</v>
      </c>
      <c r="D158" s="12" t="s">
        <v>333</v>
      </c>
      <c r="E158" s="12" t="s">
        <v>62</v>
      </c>
      <c r="F158" s="12" t="s">
        <v>335</v>
      </c>
      <c r="G158" s="28" t="s">
        <v>239</v>
      </c>
      <c r="H158" s="27">
        <v>1521.25</v>
      </c>
      <c r="I158" s="13"/>
      <c r="J158" s="13">
        <v>95532.1</v>
      </c>
    </row>
    <row r="159" spans="1:10" x14ac:dyDescent="0.15">
      <c r="A159" s="10">
        <v>43076</v>
      </c>
      <c r="B159" s="11">
        <v>111</v>
      </c>
      <c r="C159" s="12" t="s">
        <v>332</v>
      </c>
      <c r="D159" s="12" t="s">
        <v>333</v>
      </c>
      <c r="E159" s="12" t="s">
        <v>62</v>
      </c>
      <c r="F159" s="12" t="s">
        <v>336</v>
      </c>
      <c r="G159" s="28" t="s">
        <v>239</v>
      </c>
      <c r="H159" s="27">
        <v>38.950000000000003</v>
      </c>
      <c r="I159" s="13"/>
      <c r="J159" s="13">
        <v>95571.05</v>
      </c>
    </row>
    <row r="160" spans="1:10" x14ac:dyDescent="0.15">
      <c r="A160" s="10">
        <v>43076</v>
      </c>
      <c r="B160" s="11">
        <v>111</v>
      </c>
      <c r="C160" s="12" t="s">
        <v>332</v>
      </c>
      <c r="D160" s="12" t="s">
        <v>333</v>
      </c>
      <c r="E160" s="12" t="s">
        <v>62</v>
      </c>
      <c r="F160" s="12" t="s">
        <v>337</v>
      </c>
      <c r="G160" s="28" t="s">
        <v>239</v>
      </c>
      <c r="H160" s="27">
        <v>3500</v>
      </c>
      <c r="I160" s="13"/>
      <c r="J160" s="13">
        <v>99071.05</v>
      </c>
    </row>
    <row r="161" spans="1:10" x14ac:dyDescent="0.15">
      <c r="A161" s="10">
        <v>43083</v>
      </c>
      <c r="B161" s="11">
        <v>111</v>
      </c>
      <c r="C161" s="12" t="s">
        <v>338</v>
      </c>
      <c r="D161" s="12" t="s">
        <v>339</v>
      </c>
      <c r="E161" s="12" t="s">
        <v>284</v>
      </c>
      <c r="F161" s="12" t="s">
        <v>340</v>
      </c>
      <c r="G161" s="28" t="s">
        <v>237</v>
      </c>
      <c r="H161" s="27">
        <v>1560</v>
      </c>
      <c r="I161" s="13"/>
      <c r="J161" s="13">
        <v>100631.05</v>
      </c>
    </row>
    <row r="162" spans="1:10" x14ac:dyDescent="0.15">
      <c r="A162" s="10">
        <v>43083</v>
      </c>
      <c r="B162" s="11">
        <v>111</v>
      </c>
      <c r="C162" s="12" t="s">
        <v>341</v>
      </c>
      <c r="D162" s="12" t="s">
        <v>342</v>
      </c>
      <c r="E162" s="12" t="s">
        <v>343</v>
      </c>
      <c r="F162" s="12" t="s">
        <v>344</v>
      </c>
      <c r="G162" s="28" t="s">
        <v>329</v>
      </c>
      <c r="H162" s="27">
        <v>8400</v>
      </c>
      <c r="I162" s="13"/>
      <c r="J162" s="13">
        <v>109031.05</v>
      </c>
    </row>
    <row r="163" spans="1:10" x14ac:dyDescent="0.15">
      <c r="A163" s="10">
        <v>43083</v>
      </c>
      <c r="B163" s="11">
        <v>111</v>
      </c>
      <c r="C163" s="12" t="s">
        <v>341</v>
      </c>
      <c r="D163" s="12" t="s">
        <v>342</v>
      </c>
      <c r="E163" s="12" t="s">
        <v>343</v>
      </c>
      <c r="F163" s="12" t="s">
        <v>58</v>
      </c>
      <c r="G163" s="28" t="s">
        <v>329</v>
      </c>
      <c r="H163" s="27">
        <v>504</v>
      </c>
      <c r="I163" s="13"/>
      <c r="J163" s="13">
        <v>109535.05</v>
      </c>
    </row>
    <row r="164" spans="1:10" x14ac:dyDescent="0.15">
      <c r="A164" s="10">
        <v>43083</v>
      </c>
      <c r="B164" s="11">
        <v>111</v>
      </c>
      <c r="C164" s="12" t="s">
        <v>345</v>
      </c>
      <c r="D164" s="12" t="s">
        <v>346</v>
      </c>
      <c r="E164" s="12" t="s">
        <v>255</v>
      </c>
      <c r="F164" s="12" t="s">
        <v>347</v>
      </c>
      <c r="G164" s="28" t="s">
        <v>238</v>
      </c>
      <c r="H164" s="27">
        <v>1164</v>
      </c>
      <c r="I164" s="13"/>
      <c r="J164" s="13">
        <v>110699.05</v>
      </c>
    </row>
    <row r="165" spans="1:10" x14ac:dyDescent="0.15">
      <c r="A165" s="10">
        <v>43083</v>
      </c>
      <c r="B165" s="11">
        <v>111</v>
      </c>
      <c r="C165" s="12" t="s">
        <v>345</v>
      </c>
      <c r="D165" s="12" t="s">
        <v>346</v>
      </c>
      <c r="E165" s="12" t="s">
        <v>255</v>
      </c>
      <c r="F165" s="12" t="s">
        <v>58</v>
      </c>
      <c r="G165" s="28" t="s">
        <v>238</v>
      </c>
      <c r="H165" s="27">
        <v>69.84</v>
      </c>
      <c r="I165" s="13"/>
      <c r="J165" s="13">
        <v>110768.89</v>
      </c>
    </row>
    <row r="166" spans="1:10" x14ac:dyDescent="0.15">
      <c r="A166" s="10">
        <v>43084</v>
      </c>
      <c r="B166" s="11">
        <v>111</v>
      </c>
      <c r="C166" s="12" t="s">
        <v>348</v>
      </c>
      <c r="D166" s="12" t="s">
        <v>349</v>
      </c>
      <c r="E166" s="12" t="s">
        <v>166</v>
      </c>
      <c r="F166" s="12" t="s">
        <v>350</v>
      </c>
      <c r="G166" s="28" t="s">
        <v>237</v>
      </c>
      <c r="H166" s="27">
        <v>2000</v>
      </c>
      <c r="I166" s="13"/>
      <c r="J166" s="13">
        <v>112768.89</v>
      </c>
    </row>
    <row r="167" spans="1:10" x14ac:dyDescent="0.15">
      <c r="A167" s="10">
        <v>43084</v>
      </c>
      <c r="B167" s="11">
        <v>111</v>
      </c>
      <c r="C167" s="12" t="s">
        <v>351</v>
      </c>
      <c r="D167" s="12" t="s">
        <v>352</v>
      </c>
      <c r="E167" s="12" t="s">
        <v>299</v>
      </c>
      <c r="F167" s="12" t="s">
        <v>353</v>
      </c>
      <c r="G167" s="28" t="s">
        <v>237</v>
      </c>
      <c r="H167" s="27">
        <v>3000</v>
      </c>
      <c r="I167" s="13"/>
      <c r="J167" s="13">
        <v>115768.89</v>
      </c>
    </row>
    <row r="168" spans="1:10" x14ac:dyDescent="0.15">
      <c r="A168" s="10">
        <v>43084</v>
      </c>
      <c r="B168" s="11">
        <v>111</v>
      </c>
      <c r="C168" s="12" t="s">
        <v>354</v>
      </c>
      <c r="D168" s="12" t="s">
        <v>355</v>
      </c>
      <c r="E168" s="12" t="s">
        <v>228</v>
      </c>
      <c r="F168" s="12" t="s">
        <v>356</v>
      </c>
      <c r="G168" s="28" t="s">
        <v>245</v>
      </c>
      <c r="H168" s="27">
        <v>1682</v>
      </c>
      <c r="I168" s="13"/>
      <c r="J168" s="13">
        <v>117450.89</v>
      </c>
    </row>
    <row r="169" spans="1:10" x14ac:dyDescent="0.15">
      <c r="A169" s="10">
        <v>43084</v>
      </c>
      <c r="B169" s="11">
        <v>111</v>
      </c>
      <c r="C169" s="12" t="s">
        <v>354</v>
      </c>
      <c r="D169" s="12" t="s">
        <v>355</v>
      </c>
      <c r="E169" s="12" t="s">
        <v>228</v>
      </c>
      <c r="F169" s="12" t="s">
        <v>357</v>
      </c>
      <c r="G169" s="28" t="s">
        <v>245</v>
      </c>
      <c r="H169" s="27">
        <v>1044</v>
      </c>
      <c r="I169" s="13"/>
      <c r="J169" s="13">
        <v>118494.89</v>
      </c>
    </row>
    <row r="170" spans="1:10" x14ac:dyDescent="0.15">
      <c r="A170" s="10">
        <v>43084</v>
      </c>
      <c r="B170" s="11">
        <v>111</v>
      </c>
      <c r="C170" s="12" t="s">
        <v>354</v>
      </c>
      <c r="D170" s="12" t="s">
        <v>355</v>
      </c>
      <c r="E170" s="12" t="s">
        <v>228</v>
      </c>
      <c r="F170" s="12" t="s">
        <v>358</v>
      </c>
      <c r="G170" s="28" t="s">
        <v>245</v>
      </c>
      <c r="H170" s="27">
        <v>638</v>
      </c>
      <c r="I170" s="13"/>
      <c r="J170" s="13">
        <v>119132.89</v>
      </c>
    </row>
    <row r="171" spans="1:10" x14ac:dyDescent="0.15">
      <c r="A171" s="10">
        <v>43090</v>
      </c>
      <c r="B171" s="11">
        <v>111</v>
      </c>
      <c r="C171" s="12" t="s">
        <v>359</v>
      </c>
      <c r="D171" s="12" t="s">
        <v>360</v>
      </c>
      <c r="E171" s="12" t="s">
        <v>151</v>
      </c>
      <c r="F171" s="12" t="s">
        <v>361</v>
      </c>
      <c r="G171" s="28" t="s">
        <v>240</v>
      </c>
      <c r="H171" s="27">
        <v>209.1</v>
      </c>
      <c r="I171" s="13"/>
      <c r="J171" s="13">
        <v>119341.99</v>
      </c>
    </row>
    <row r="172" spans="1:10" x14ac:dyDescent="0.15">
      <c r="A172" s="10">
        <v>43090</v>
      </c>
      <c r="B172" s="11">
        <v>111</v>
      </c>
      <c r="C172" s="12" t="s">
        <v>362</v>
      </c>
      <c r="D172" s="12" t="s">
        <v>363</v>
      </c>
      <c r="E172" s="12" t="s">
        <v>62</v>
      </c>
      <c r="F172" s="12" t="s">
        <v>364</v>
      </c>
      <c r="G172" s="28" t="s">
        <v>394</v>
      </c>
      <c r="H172" s="27">
        <v>850</v>
      </c>
      <c r="I172" s="13"/>
      <c r="J172" s="13">
        <v>120191.99</v>
      </c>
    </row>
    <row r="173" spans="1:10" x14ac:dyDescent="0.15">
      <c r="A173" s="10">
        <v>43090</v>
      </c>
      <c r="B173" s="11">
        <v>111</v>
      </c>
      <c r="C173" s="12" t="s">
        <v>362</v>
      </c>
      <c r="D173" s="12" t="s">
        <v>363</v>
      </c>
      <c r="E173" s="12" t="s">
        <v>62</v>
      </c>
      <c r="F173" s="12" t="s">
        <v>365</v>
      </c>
      <c r="G173" s="28" t="s">
        <v>394</v>
      </c>
      <c r="H173" s="27">
        <v>446.87</v>
      </c>
      <c r="I173" s="13"/>
      <c r="J173" s="13">
        <v>120638.86</v>
      </c>
    </row>
    <row r="174" spans="1:10" x14ac:dyDescent="0.15">
      <c r="A174" s="10">
        <v>43090</v>
      </c>
      <c r="B174" s="11">
        <v>111</v>
      </c>
      <c r="C174" s="12" t="s">
        <v>362</v>
      </c>
      <c r="D174" s="12" t="s">
        <v>363</v>
      </c>
      <c r="E174" s="12" t="s">
        <v>62</v>
      </c>
      <c r="F174" s="12" t="s">
        <v>366</v>
      </c>
      <c r="G174" s="28" t="s">
        <v>394</v>
      </c>
      <c r="H174" s="27">
        <v>61</v>
      </c>
      <c r="I174" s="13"/>
      <c r="J174" s="13">
        <v>120699.86</v>
      </c>
    </row>
    <row r="175" spans="1:10" x14ac:dyDescent="0.15">
      <c r="A175" s="10">
        <v>43090</v>
      </c>
      <c r="B175" s="11">
        <v>111</v>
      </c>
      <c r="C175" s="12" t="s">
        <v>362</v>
      </c>
      <c r="D175" s="12" t="s">
        <v>363</v>
      </c>
      <c r="E175" s="12" t="s">
        <v>62</v>
      </c>
      <c r="F175" s="12" t="s">
        <v>367</v>
      </c>
      <c r="G175" s="28" t="s">
        <v>394</v>
      </c>
      <c r="H175" s="27">
        <v>38.200000000000003</v>
      </c>
      <c r="I175" s="13"/>
      <c r="J175" s="13">
        <v>120738.06</v>
      </c>
    </row>
    <row r="176" spans="1:10" x14ac:dyDescent="0.15">
      <c r="A176" s="10">
        <v>43096</v>
      </c>
      <c r="B176" s="11">
        <v>111</v>
      </c>
      <c r="C176" s="12" t="s">
        <v>368</v>
      </c>
      <c r="D176" s="12" t="s">
        <v>369</v>
      </c>
      <c r="E176" s="12" t="s">
        <v>113</v>
      </c>
      <c r="F176" s="12" t="s">
        <v>370</v>
      </c>
      <c r="G176" s="28" t="s">
        <v>238</v>
      </c>
      <c r="H176" s="27">
        <v>1500</v>
      </c>
      <c r="I176" s="13"/>
      <c r="J176" s="13">
        <v>122238.06</v>
      </c>
    </row>
    <row r="177" spans="1:10" x14ac:dyDescent="0.15">
      <c r="A177" s="10">
        <v>43096</v>
      </c>
      <c r="B177" s="11">
        <v>111</v>
      </c>
      <c r="C177" s="12" t="s">
        <v>368</v>
      </c>
      <c r="D177" s="12" t="s">
        <v>369</v>
      </c>
      <c r="E177" s="12" t="s">
        <v>113</v>
      </c>
      <c r="F177" s="12" t="s">
        <v>58</v>
      </c>
      <c r="G177" s="28" t="s">
        <v>238</v>
      </c>
      <c r="H177" s="27">
        <v>90</v>
      </c>
      <c r="I177" s="13"/>
      <c r="J177" s="13">
        <v>122328.06</v>
      </c>
    </row>
    <row r="178" spans="1:10" x14ac:dyDescent="0.15">
      <c r="A178" s="10">
        <v>43096</v>
      </c>
      <c r="B178" s="11">
        <v>111</v>
      </c>
      <c r="C178" s="12" t="s">
        <v>368</v>
      </c>
      <c r="D178" s="12" t="s">
        <v>369</v>
      </c>
      <c r="E178" s="12" t="s">
        <v>113</v>
      </c>
      <c r="F178" s="12" t="s">
        <v>371</v>
      </c>
      <c r="G178" s="28" t="s">
        <v>238</v>
      </c>
      <c r="H178" s="27">
        <v>3000</v>
      </c>
      <c r="I178" s="13"/>
      <c r="J178" s="13">
        <v>125328.06</v>
      </c>
    </row>
    <row r="179" spans="1:10" x14ac:dyDescent="0.15">
      <c r="A179" s="10">
        <v>43096</v>
      </c>
      <c r="B179" s="11">
        <v>111</v>
      </c>
      <c r="C179" s="12" t="s">
        <v>368</v>
      </c>
      <c r="D179" s="12" t="s">
        <v>369</v>
      </c>
      <c r="E179" s="12" t="s">
        <v>113</v>
      </c>
      <c r="F179" s="12" t="s">
        <v>58</v>
      </c>
      <c r="G179" s="28" t="s">
        <v>238</v>
      </c>
      <c r="H179" s="27">
        <v>180</v>
      </c>
      <c r="I179" s="13"/>
      <c r="J179" s="13">
        <v>125508.06</v>
      </c>
    </row>
    <row r="180" spans="1:10" x14ac:dyDescent="0.15">
      <c r="A180" s="10">
        <v>43096</v>
      </c>
      <c r="B180" s="11">
        <v>111</v>
      </c>
      <c r="C180" s="12" t="s">
        <v>372</v>
      </c>
      <c r="D180" s="12" t="s">
        <v>373</v>
      </c>
      <c r="E180" s="12" t="s">
        <v>374</v>
      </c>
      <c r="F180" s="12" t="s">
        <v>375</v>
      </c>
      <c r="G180" s="28" t="s">
        <v>238</v>
      </c>
      <c r="H180" s="27">
        <v>1186.17</v>
      </c>
      <c r="I180" s="13"/>
      <c r="J180" s="13">
        <v>126694.23</v>
      </c>
    </row>
    <row r="181" spans="1:10" x14ac:dyDescent="0.15">
      <c r="A181" s="10">
        <v>43096</v>
      </c>
      <c r="B181" s="11">
        <v>111</v>
      </c>
      <c r="C181" s="12" t="s">
        <v>372</v>
      </c>
      <c r="D181" s="12" t="s">
        <v>373</v>
      </c>
      <c r="E181" s="12" t="s">
        <v>374</v>
      </c>
      <c r="F181" s="12" t="s">
        <v>58</v>
      </c>
      <c r="G181" s="28" t="s">
        <v>238</v>
      </c>
      <c r="H181" s="27">
        <v>71.17</v>
      </c>
      <c r="I181" s="13"/>
      <c r="J181" s="13">
        <v>126765.4</v>
      </c>
    </row>
    <row r="182" spans="1:10" x14ac:dyDescent="0.15">
      <c r="A182" s="45">
        <v>43096</v>
      </c>
      <c r="B182">
        <v>111</v>
      </c>
      <c r="C182" t="s">
        <v>376</v>
      </c>
      <c r="D182" t="s">
        <v>377</v>
      </c>
      <c r="E182" t="s">
        <v>378</v>
      </c>
      <c r="F182" t="s">
        <v>379</v>
      </c>
      <c r="G182" s="28" t="s">
        <v>395</v>
      </c>
      <c r="H182" s="20">
        <v>3500</v>
      </c>
      <c r="I182"/>
      <c r="J182" s="20">
        <v>130265.4</v>
      </c>
    </row>
    <row r="183" spans="1:10" x14ac:dyDescent="0.15">
      <c r="A183" s="45">
        <v>43096</v>
      </c>
      <c r="B183">
        <v>111</v>
      </c>
      <c r="C183" t="s">
        <v>380</v>
      </c>
      <c r="D183" t="s">
        <v>381</v>
      </c>
      <c r="E183" t="s">
        <v>382</v>
      </c>
      <c r="F183" t="s">
        <v>383</v>
      </c>
      <c r="G183" s="28" t="s">
        <v>395</v>
      </c>
      <c r="H183" s="20">
        <v>196</v>
      </c>
      <c r="I183"/>
      <c r="J183" s="20">
        <v>130461.4</v>
      </c>
    </row>
    <row r="184" spans="1:10" x14ac:dyDescent="0.15">
      <c r="A184" s="45">
        <v>43096</v>
      </c>
      <c r="B184">
        <v>111</v>
      </c>
      <c r="C184" t="s">
        <v>380</v>
      </c>
      <c r="D184" t="s">
        <v>381</v>
      </c>
      <c r="E184" t="s">
        <v>382</v>
      </c>
      <c r="F184" t="s">
        <v>58</v>
      </c>
      <c r="G184" s="28" t="s">
        <v>395</v>
      </c>
      <c r="H184" s="20">
        <v>11.76</v>
      </c>
      <c r="J184" s="20">
        <v>130473.16</v>
      </c>
    </row>
    <row r="185" spans="1:10" x14ac:dyDescent="0.15">
      <c r="A185" s="45">
        <v>43096</v>
      </c>
      <c r="B185">
        <v>111</v>
      </c>
      <c r="C185" t="s">
        <v>384</v>
      </c>
      <c r="D185" t="s">
        <v>385</v>
      </c>
      <c r="E185" t="s">
        <v>386</v>
      </c>
      <c r="F185" t="s">
        <v>387</v>
      </c>
      <c r="G185" s="28" t="s">
        <v>396</v>
      </c>
      <c r="H185" s="20">
        <v>1500</v>
      </c>
      <c r="J185" s="20">
        <v>131973.16</v>
      </c>
    </row>
    <row r="186" spans="1:10" x14ac:dyDescent="0.15">
      <c r="A186" s="45">
        <v>43096</v>
      </c>
      <c r="B186">
        <v>111</v>
      </c>
      <c r="C186" t="s">
        <v>384</v>
      </c>
      <c r="D186" t="s">
        <v>385</v>
      </c>
      <c r="E186" t="s">
        <v>386</v>
      </c>
      <c r="F186" t="s">
        <v>388</v>
      </c>
      <c r="G186" s="28" t="s">
        <v>240</v>
      </c>
      <c r="H186" s="20">
        <v>63</v>
      </c>
      <c r="J186" s="20">
        <v>132036.16</v>
      </c>
    </row>
    <row r="187" spans="1:10" x14ac:dyDescent="0.15">
      <c r="A187" s="45">
        <v>43100</v>
      </c>
      <c r="B187">
        <v>116</v>
      </c>
      <c r="C187" t="s">
        <v>389</v>
      </c>
      <c r="E187" t="s">
        <v>390</v>
      </c>
      <c r="F187" t="s">
        <v>398</v>
      </c>
      <c r="G187" s="28" t="s">
        <v>399</v>
      </c>
      <c r="H187" s="27">
        <v>15400</v>
      </c>
      <c r="J187" s="20">
        <v>147436.16</v>
      </c>
    </row>
    <row r="188" spans="1:10" x14ac:dyDescent="0.15">
      <c r="A188" s="45">
        <v>43100</v>
      </c>
      <c r="B188">
        <v>116</v>
      </c>
      <c r="C188" t="s">
        <v>389</v>
      </c>
      <c r="E188" t="s">
        <v>390</v>
      </c>
      <c r="F188" t="s">
        <v>391</v>
      </c>
      <c r="G188" s="28" t="s">
        <v>331</v>
      </c>
      <c r="H188" s="27">
        <v>4102.2</v>
      </c>
      <c r="J188" s="53">
        <v>151538.35999999999</v>
      </c>
    </row>
    <row r="189" spans="1:10" x14ac:dyDescent="0.15">
      <c r="A189" s="45">
        <v>43100</v>
      </c>
      <c r="B189">
        <v>116</v>
      </c>
      <c r="C189" t="s">
        <v>389</v>
      </c>
      <c r="E189" t="s">
        <v>390</v>
      </c>
      <c r="F189" t="s">
        <v>392</v>
      </c>
      <c r="G189" s="28" t="s">
        <v>394</v>
      </c>
      <c r="H189" s="27">
        <v>621</v>
      </c>
      <c r="J189" s="53">
        <v>152159.35999999999</v>
      </c>
    </row>
    <row r="190" spans="1:10" x14ac:dyDescent="0.15">
      <c r="A190" s="45">
        <v>43100</v>
      </c>
      <c r="B190">
        <v>116</v>
      </c>
      <c r="C190" t="s">
        <v>389</v>
      </c>
      <c r="E190" t="s">
        <v>390</v>
      </c>
      <c r="F190" t="s">
        <v>393</v>
      </c>
      <c r="G190" s="28" t="s">
        <v>399</v>
      </c>
      <c r="H190" s="20">
        <v>8904</v>
      </c>
      <c r="J190" s="20">
        <v>161063.35999999999</v>
      </c>
    </row>
    <row r="191" spans="1:10" x14ac:dyDescent="0.15">
      <c r="H191" s="20">
        <f>SUBTOTAL(9,H8:H190)</f>
        <v>213963.3600000001</v>
      </c>
      <c r="I191" s="20">
        <f>SUBTOTAL(9,I6:I189)</f>
        <v>52900</v>
      </c>
    </row>
    <row r="193" spans="6:8" x14ac:dyDescent="0.15">
      <c r="H193" s="20">
        <f>H191-I191</f>
        <v>161063.3600000001</v>
      </c>
    </row>
    <row r="197" spans="6:8" x14ac:dyDescent="0.15">
      <c r="F197" s="28" t="s">
        <v>245</v>
      </c>
      <c r="G197">
        <v>1</v>
      </c>
    </row>
    <row r="198" spans="6:8" x14ac:dyDescent="0.15">
      <c r="F198" s="28" t="s">
        <v>395</v>
      </c>
      <c r="G198">
        <v>1</v>
      </c>
    </row>
    <row r="199" spans="6:8" x14ac:dyDescent="0.15">
      <c r="F199" s="28" t="s">
        <v>240</v>
      </c>
      <c r="G199">
        <v>1</v>
      </c>
    </row>
    <row r="200" spans="6:8" x14ac:dyDescent="0.15">
      <c r="F200" s="28" t="s">
        <v>394</v>
      </c>
      <c r="G200">
        <v>1</v>
      </c>
    </row>
    <row r="201" spans="6:8" x14ac:dyDescent="0.15">
      <c r="F201" s="28" t="s">
        <v>239</v>
      </c>
      <c r="G201">
        <v>1</v>
      </c>
    </row>
    <row r="202" spans="6:8" x14ac:dyDescent="0.15">
      <c r="F202" s="28" t="s">
        <v>238</v>
      </c>
      <c r="G202">
        <v>1</v>
      </c>
    </row>
    <row r="203" spans="6:8" x14ac:dyDescent="0.15">
      <c r="F203" s="28" t="s">
        <v>237</v>
      </c>
      <c r="G203">
        <v>1</v>
      </c>
    </row>
    <row r="204" spans="6:8" x14ac:dyDescent="0.15">
      <c r="F204" s="28" t="s">
        <v>397</v>
      </c>
      <c r="G204">
        <v>1</v>
      </c>
    </row>
    <row r="205" spans="6:8" x14ac:dyDescent="0.15">
      <c r="F205" s="28" t="s">
        <v>331</v>
      </c>
      <c r="G205">
        <v>1</v>
      </c>
    </row>
    <row r="206" spans="6:8" x14ac:dyDescent="0.15">
      <c r="F206" s="28" t="s">
        <v>243</v>
      </c>
      <c r="G206">
        <v>1</v>
      </c>
    </row>
    <row r="207" spans="6:8" x14ac:dyDescent="0.15">
      <c r="F207" s="28" t="s">
        <v>235</v>
      </c>
      <c r="G207">
        <v>1</v>
      </c>
    </row>
    <row r="208" spans="6:8" x14ac:dyDescent="0.15">
      <c r="F208" s="28" t="s">
        <v>330</v>
      </c>
      <c r="G208">
        <v>1</v>
      </c>
    </row>
    <row r="209" spans="6:7" x14ac:dyDescent="0.15">
      <c r="F209" s="28" t="s">
        <v>241</v>
      </c>
      <c r="G209">
        <v>1</v>
      </c>
    </row>
  </sheetData>
  <autoFilter ref="A4:J189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15" sqref="E15"/>
    </sheetView>
  </sheetViews>
  <sheetFormatPr defaultRowHeight="11.25" x14ac:dyDescent="0.15"/>
  <cols>
    <col min="1" max="1" width="23.625" bestFit="1" customWidth="1"/>
    <col min="2" max="2" width="9.125" bestFit="1" customWidth="1"/>
    <col min="4" max="4" width="9.125" bestFit="1" customWidth="1"/>
    <col min="5" max="5" width="10.125" bestFit="1" customWidth="1"/>
    <col min="6" max="6" width="9.5" bestFit="1" customWidth="1"/>
  </cols>
  <sheetData>
    <row r="1" spans="1:5" x14ac:dyDescent="0.15">
      <c r="B1" s="19"/>
      <c r="C1" s="19"/>
      <c r="D1" s="19"/>
    </row>
    <row r="2" spans="1:5" x14ac:dyDescent="0.15">
      <c r="B2" s="19" t="s">
        <v>248</v>
      </c>
      <c r="C2" s="19" t="s">
        <v>246</v>
      </c>
      <c r="D2" s="19" t="s">
        <v>247</v>
      </c>
    </row>
    <row r="3" spans="1:5" x14ac:dyDescent="0.15">
      <c r="A3" s="22" t="s">
        <v>32</v>
      </c>
      <c r="B3" s="20">
        <v>1000</v>
      </c>
      <c r="C3" s="21">
        <v>1000</v>
      </c>
      <c r="D3" s="20">
        <v>0</v>
      </c>
      <c r="E3" s="20">
        <f>SUM(B3:D3)</f>
        <v>2000</v>
      </c>
    </row>
    <row r="4" spans="1:5" x14ac:dyDescent="0.15">
      <c r="A4" s="22" t="s">
        <v>42</v>
      </c>
      <c r="B4" s="20">
        <v>1000</v>
      </c>
      <c r="C4" s="21">
        <v>1000</v>
      </c>
      <c r="D4" s="20">
        <v>2000</v>
      </c>
      <c r="E4" s="20">
        <f t="shared" ref="E4:E9" si="0">SUM(B4:D4)</f>
        <v>4000</v>
      </c>
    </row>
    <row r="5" spans="1:5" x14ac:dyDescent="0.15">
      <c r="A5" s="22" t="s">
        <v>22</v>
      </c>
      <c r="B5" s="20">
        <v>1000</v>
      </c>
      <c r="C5" s="21">
        <v>1000</v>
      </c>
      <c r="D5" s="20">
        <v>2000</v>
      </c>
      <c r="E5" s="20">
        <f t="shared" si="0"/>
        <v>4000</v>
      </c>
    </row>
    <row r="6" spans="1:5" x14ac:dyDescent="0.15">
      <c r="A6" s="22" t="s">
        <v>18</v>
      </c>
      <c r="B6" s="20">
        <v>1000</v>
      </c>
      <c r="C6" s="21">
        <v>1000</v>
      </c>
      <c r="D6" s="20">
        <v>2000</v>
      </c>
      <c r="E6" s="20">
        <f t="shared" si="0"/>
        <v>4000</v>
      </c>
    </row>
    <row r="7" spans="1:5" x14ac:dyDescent="0.15">
      <c r="A7" t="s">
        <v>30</v>
      </c>
      <c r="B7" s="20">
        <v>0</v>
      </c>
      <c r="C7" s="20">
        <v>0</v>
      </c>
      <c r="D7" s="20">
        <v>2000</v>
      </c>
      <c r="E7" s="20">
        <f t="shared" si="0"/>
        <v>2000</v>
      </c>
    </row>
    <row r="8" spans="1:5" x14ac:dyDescent="0.15">
      <c r="A8" t="s">
        <v>40</v>
      </c>
      <c r="B8" s="20">
        <v>1000</v>
      </c>
      <c r="C8" s="20">
        <v>0</v>
      </c>
      <c r="D8" s="20">
        <v>0</v>
      </c>
      <c r="E8" s="20">
        <f t="shared" si="0"/>
        <v>1000</v>
      </c>
    </row>
    <row r="9" spans="1:5" x14ac:dyDescent="0.15">
      <c r="A9" t="s">
        <v>36</v>
      </c>
      <c r="B9" s="20">
        <v>1000</v>
      </c>
      <c r="C9" s="20">
        <v>0</v>
      </c>
      <c r="D9" s="20">
        <v>1000</v>
      </c>
      <c r="E9" s="20">
        <f t="shared" si="0"/>
        <v>2000</v>
      </c>
    </row>
    <row r="10" spans="1:5" x14ac:dyDescent="0.15">
      <c r="B10" s="20">
        <f>SUM(B3:B9)</f>
        <v>6000</v>
      </c>
      <c r="C10" s="20">
        <f t="shared" ref="C10:E10" si="1">SUM(C3:C9)</f>
        <v>4000</v>
      </c>
      <c r="D10" s="20">
        <f t="shared" si="1"/>
        <v>9000</v>
      </c>
      <c r="E10" s="20">
        <f t="shared" si="1"/>
        <v>19000</v>
      </c>
    </row>
    <row r="11" spans="1:5" x14ac:dyDescent="0.15">
      <c r="B11" s="20"/>
      <c r="C11" s="20"/>
      <c r="D11" s="20"/>
      <c r="E11" s="20"/>
    </row>
    <row r="12" spans="1:5" x14ac:dyDescent="0.15">
      <c r="B12" s="20"/>
      <c r="C12" s="20"/>
      <c r="D12" s="20"/>
      <c r="E12" s="20"/>
    </row>
    <row r="13" spans="1:5" x14ac:dyDescent="0.15">
      <c r="B13" s="20"/>
      <c r="C13" s="20"/>
      <c r="D13" s="20"/>
      <c r="E1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2017-08-11T06:59:04Z</dcterms:created>
  <dcterms:modified xsi:type="dcterms:W3CDTF">2018-01-29T02:23:05Z</dcterms:modified>
</cp:coreProperties>
</file>