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Temporary Internet Files\Content.Outlook\XQHTU9SW\"/>
    </mc:Choice>
  </mc:AlternateContent>
  <bookViews>
    <workbookView xWindow="360" yWindow="12" windowWidth="20736" windowHeight="10176"/>
  </bookViews>
  <sheets>
    <sheet name="DANNY" sheetId="3" r:id="rId1"/>
    <sheet name="DEIWAYANI" sheetId="5" r:id="rId2"/>
    <sheet name="KUA" sheetId="6" r:id="rId3"/>
    <sheet name="LEONG" sheetId="7" r:id="rId4"/>
    <sheet name="LIM" sheetId="8" r:id="rId5"/>
    <sheet name="NEOH" sheetId="15" r:id="rId6"/>
    <sheet name="NG" sheetId="9" r:id="rId7"/>
    <sheet name="OOI" sheetId="10" r:id="rId8"/>
    <sheet name="SEOW" sheetId="11" r:id="rId9"/>
    <sheet name="SIM" sheetId="12" r:id="rId10"/>
    <sheet name="TOH" sheetId="13" r:id="rId11"/>
    <sheet name="YOON" sheetId="14" r:id="rId12"/>
  </sheets>
  <calcPr calcId="152511"/>
</workbook>
</file>

<file path=xl/calcChain.xml><?xml version="1.0" encoding="utf-8"?>
<calcChain xmlns="http://schemas.openxmlformats.org/spreadsheetml/2006/main">
  <c r="Q38" i="15" l="1"/>
  <c r="N38" i="15"/>
  <c r="L38" i="15"/>
  <c r="K38" i="15"/>
  <c r="J38" i="15"/>
  <c r="I38" i="15"/>
  <c r="H38" i="15"/>
  <c r="G38" i="15"/>
  <c r="F38" i="15"/>
  <c r="E38" i="15"/>
  <c r="C38" i="15"/>
  <c r="B38" i="15"/>
  <c r="M37" i="15"/>
  <c r="M36" i="15"/>
  <c r="M35" i="15"/>
  <c r="M34" i="15"/>
  <c r="M33" i="15"/>
  <c r="M32" i="15"/>
  <c r="M31" i="15"/>
  <c r="M30" i="15"/>
  <c r="M29" i="15"/>
  <c r="M28" i="15"/>
  <c r="M27" i="15"/>
  <c r="M26" i="15"/>
  <c r="H38" i="3"/>
  <c r="M38" i="15" l="1"/>
  <c r="N38" i="14"/>
  <c r="N38" i="13"/>
  <c r="N38" i="12"/>
  <c r="N38" i="11"/>
  <c r="N38" i="10"/>
  <c r="N38" i="9"/>
  <c r="M37" i="9"/>
  <c r="M36" i="9"/>
  <c r="M35" i="9"/>
  <c r="M34" i="9"/>
  <c r="N38" i="8"/>
  <c r="N38" i="7"/>
  <c r="N38" i="6"/>
  <c r="N38" i="5"/>
  <c r="N38" i="3"/>
  <c r="B36" i="13" l="1"/>
  <c r="B37" i="5"/>
  <c r="Q38" i="14" l="1"/>
  <c r="Q38" i="13"/>
  <c r="Q38" i="12"/>
  <c r="Q38" i="11"/>
  <c r="Q38" i="10"/>
  <c r="Q38" i="9"/>
  <c r="Q38" i="8"/>
  <c r="Q38" i="7"/>
  <c r="Q38" i="6"/>
  <c r="Q38" i="3"/>
  <c r="Q38" i="5"/>
  <c r="L38" i="14" l="1"/>
  <c r="K38" i="14"/>
  <c r="J38" i="14"/>
  <c r="I38" i="14"/>
  <c r="H38" i="14"/>
  <c r="G38" i="14"/>
  <c r="F38" i="14"/>
  <c r="E38" i="14"/>
  <c r="C38" i="14"/>
  <c r="B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L38" i="13"/>
  <c r="K38" i="13"/>
  <c r="J38" i="13"/>
  <c r="I38" i="13"/>
  <c r="H38" i="13"/>
  <c r="G38" i="13"/>
  <c r="F38" i="13"/>
  <c r="E38" i="13"/>
  <c r="C38" i="13"/>
  <c r="B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38" i="13" s="1"/>
  <c r="L38" i="12"/>
  <c r="K38" i="12"/>
  <c r="J38" i="12"/>
  <c r="I38" i="12"/>
  <c r="H38" i="12"/>
  <c r="G38" i="12"/>
  <c r="F38" i="12"/>
  <c r="E38" i="12"/>
  <c r="C38" i="12"/>
  <c r="B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L38" i="11"/>
  <c r="K38" i="11"/>
  <c r="J38" i="11"/>
  <c r="I38" i="11"/>
  <c r="H38" i="11"/>
  <c r="G38" i="11"/>
  <c r="F38" i="11"/>
  <c r="E38" i="11"/>
  <c r="C38" i="11"/>
  <c r="B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38" i="11" s="1"/>
  <c r="L38" i="10"/>
  <c r="K38" i="10"/>
  <c r="J38" i="10"/>
  <c r="I38" i="10"/>
  <c r="H38" i="10"/>
  <c r="G38" i="10"/>
  <c r="F38" i="10"/>
  <c r="E38" i="10"/>
  <c r="C38" i="10"/>
  <c r="B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L38" i="9"/>
  <c r="K38" i="9"/>
  <c r="J38" i="9"/>
  <c r="I38" i="9"/>
  <c r="H38" i="9"/>
  <c r="G38" i="9"/>
  <c r="F38" i="9"/>
  <c r="E38" i="9"/>
  <c r="C38" i="9"/>
  <c r="B38" i="9"/>
  <c r="M33" i="9"/>
  <c r="M32" i="9"/>
  <c r="M31" i="9"/>
  <c r="M30" i="9"/>
  <c r="M29" i="9"/>
  <c r="M28" i="9"/>
  <c r="M27" i="9"/>
  <c r="M26" i="9"/>
  <c r="L38" i="8"/>
  <c r="K38" i="8"/>
  <c r="J38" i="8"/>
  <c r="I38" i="8"/>
  <c r="H38" i="8"/>
  <c r="G38" i="8"/>
  <c r="F38" i="8"/>
  <c r="E38" i="8"/>
  <c r="C38" i="8"/>
  <c r="B38" i="8"/>
  <c r="M37" i="8"/>
  <c r="M36" i="8"/>
  <c r="M35" i="8"/>
  <c r="M34" i="8"/>
  <c r="M33" i="8"/>
  <c r="M32" i="8"/>
  <c r="M31" i="8"/>
  <c r="M30" i="8"/>
  <c r="M29" i="8"/>
  <c r="M28" i="8"/>
  <c r="M27" i="8"/>
  <c r="M26" i="8"/>
  <c r="L38" i="7"/>
  <c r="K38" i="7"/>
  <c r="J38" i="7"/>
  <c r="I38" i="7"/>
  <c r="H38" i="7"/>
  <c r="G38" i="7"/>
  <c r="F38" i="7"/>
  <c r="E38" i="7"/>
  <c r="C38" i="7"/>
  <c r="B38" i="7"/>
  <c r="M37" i="7"/>
  <c r="M36" i="7"/>
  <c r="M35" i="7"/>
  <c r="M34" i="7"/>
  <c r="M33" i="7"/>
  <c r="M32" i="7"/>
  <c r="M31" i="7"/>
  <c r="M30" i="7"/>
  <c r="M29" i="7"/>
  <c r="M28" i="7"/>
  <c r="M27" i="7"/>
  <c r="M26" i="7"/>
  <c r="M38" i="7" s="1"/>
  <c r="L38" i="6"/>
  <c r="K38" i="6"/>
  <c r="J38" i="6"/>
  <c r="I38" i="6"/>
  <c r="H38" i="6"/>
  <c r="G38" i="6"/>
  <c r="F38" i="6"/>
  <c r="E38" i="6"/>
  <c r="C38" i="6"/>
  <c r="B38" i="6"/>
  <c r="M37" i="6"/>
  <c r="M36" i="6"/>
  <c r="M35" i="6"/>
  <c r="M34" i="6"/>
  <c r="M33" i="6"/>
  <c r="M32" i="6"/>
  <c r="M31" i="6"/>
  <c r="M30" i="6"/>
  <c r="M29" i="6"/>
  <c r="M28" i="6"/>
  <c r="M27" i="6"/>
  <c r="M26" i="6"/>
  <c r="M38" i="9" l="1"/>
  <c r="M38" i="6"/>
  <c r="M38" i="8"/>
  <c r="M38" i="10"/>
  <c r="M38" i="12"/>
  <c r="M38" i="14"/>
  <c r="L38" i="5"/>
  <c r="K38" i="5"/>
  <c r="J38" i="5"/>
  <c r="I38" i="5"/>
  <c r="H38" i="5"/>
  <c r="G38" i="5"/>
  <c r="F38" i="5"/>
  <c r="E38" i="5"/>
  <c r="C38" i="5"/>
  <c r="M37" i="5"/>
  <c r="M36" i="5"/>
  <c r="M35" i="5"/>
  <c r="M34" i="5"/>
  <c r="M33" i="5"/>
  <c r="M32" i="5"/>
  <c r="M31" i="5"/>
  <c r="M30" i="5"/>
  <c r="M29" i="5"/>
  <c r="M28" i="5"/>
  <c r="M27" i="5"/>
  <c r="M26" i="5"/>
  <c r="L38" i="3"/>
  <c r="K38" i="3"/>
  <c r="J38" i="3"/>
  <c r="I38" i="3"/>
  <c r="G38" i="3"/>
  <c r="F38" i="3"/>
  <c r="E38" i="3"/>
  <c r="C38" i="3"/>
  <c r="B38" i="3"/>
  <c r="M27" i="3"/>
  <c r="M28" i="3"/>
  <c r="M29" i="3"/>
  <c r="M30" i="3"/>
  <c r="M31" i="3"/>
  <c r="M32" i="3"/>
  <c r="M33" i="3"/>
  <c r="M34" i="3"/>
  <c r="M35" i="3"/>
  <c r="M36" i="3"/>
  <c r="M37" i="3"/>
  <c r="M26" i="3"/>
  <c r="M38" i="3" l="1"/>
</calcChain>
</file>

<file path=xl/sharedStrings.xml><?xml version="1.0" encoding="utf-8"?>
<sst xmlns="http://schemas.openxmlformats.org/spreadsheetml/2006/main" count="1044" uniqueCount="113">
  <si>
    <t>PENYATA SARAAN &amp; POTONGAN CUKAI (PCB &amp; CP 38)</t>
  </si>
  <si>
    <t>Nama Majikan :</t>
  </si>
  <si>
    <t>Nama Pekerja :</t>
  </si>
  <si>
    <t>No. K/P :</t>
  </si>
  <si>
    <t>Bujang</t>
  </si>
  <si>
    <t>K1</t>
  </si>
  <si>
    <t>K2</t>
  </si>
  <si>
    <t>K3</t>
  </si>
  <si>
    <t xml:space="preserve">Taraf Perkahwinan (tandakan </t>
  </si>
  <si>
    <r>
      <t>þ</t>
    </r>
    <r>
      <rPr>
        <sz val="9"/>
        <color indexed="8"/>
        <rFont val="Arial"/>
        <family val="2"/>
      </rPr>
      <t>) :</t>
    </r>
  </si>
  <si>
    <t>Berumur di bawah 18 tahun</t>
  </si>
  <si>
    <t>Lebih 18 tahun &amp; belajar peringkat sijil / matrikulasi</t>
  </si>
  <si>
    <t>Lebih 18 tahun &amp; belajar peringkat diploma ke atas dalam Malaysia</t>
  </si>
  <si>
    <t>Lebih 18 tahun &amp; belajar peringkat ijazah ke atas luar Malaysia</t>
  </si>
  <si>
    <t>Anak Kurang Upaya</t>
  </si>
  <si>
    <t>Anak Kurang Upaya belajar peringkat diploma ke atas dalam Malaysia</t>
  </si>
  <si>
    <t>Anak Kurang Upaya belajar peringkat ijazah ke atas luar Malaysia</t>
  </si>
  <si>
    <t>BUTIRAN SARAAN &amp; POTONGAN CUKAI</t>
  </si>
  <si>
    <t>Bulan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</si>
  <si>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</si>
  <si>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</si>
  <si>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</si>
  <si>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</si>
  <si>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</si>
  <si>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</si>
  <si>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</si>
  <si>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</si>
  <si>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</si>
  <si>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</si>
  <si>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</si>
  <si>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Dis</t>
  </si>
  <si>
    <t>Jumlah</t>
  </si>
  <si>
    <t>Gaji Pokok</t>
  </si>
  <si>
    <t>Overtime</t>
  </si>
  <si>
    <t>Insentif</t>
  </si>
  <si>
    <t>Yuran Pengarah</t>
  </si>
  <si>
    <t>Komisen</t>
  </si>
  <si>
    <t>Lain-lain bayaran / elaun (nyatakan jenis)</t>
  </si>
  <si>
    <t>Jumlah Saraan Kasar</t>
  </si>
  <si>
    <t>KWSP Pekerja</t>
  </si>
  <si>
    <t>Saraan Bersih</t>
  </si>
  <si>
    <t>Potongan Zakat</t>
  </si>
  <si>
    <t>PCB Telah Dilakukan</t>
  </si>
  <si>
    <t>Potongan CP 38 Telah Dilakukan</t>
  </si>
  <si>
    <t>Potongan Bagi Tahun :</t>
  </si>
  <si>
    <t xml:space="preserve">Akuan Majikan </t>
  </si>
  <si>
    <t>Adalah disahkan bahawa maklumat seperti yang ditunjuk di atas telah disalin semula / diambil dari rekod asal syarikat / majikan.</t>
  </si>
  <si>
    <t>(Tandatangan)</t>
  </si>
  <si>
    <t>Nama :</t>
  </si>
  <si>
    <t>Jawatan :</t>
  </si>
  <si>
    <t>Nota :-</t>
  </si>
  <si>
    <t>1. Pekerja yang mana potongan PCB telah dilakukan.</t>
  </si>
  <si>
    <t>Catatan</t>
  </si>
  <si>
    <t>orang</t>
  </si>
  <si>
    <t>Borang ini hendaklah diisi bagi kategori pekerja seperti berikut :-</t>
  </si>
  <si>
    <t>Catatan majikan :-</t>
  </si>
  <si>
    <t>No. Ruj. Cukai :</t>
  </si>
  <si>
    <t xml:space="preserve">KATEGORI </t>
  </si>
  <si>
    <t>BILANGAN ANAK</t>
  </si>
  <si>
    <t>3. Kemukakan borang ini bersama-sama dengan satu SALINAN FOTOSTAT Daftar Gaji /</t>
  </si>
  <si>
    <t xml:space="preserve">    Payroll / Master Payroll / Payroll Listing / Slip Gaji (yang mana berkenaan)</t>
  </si>
  <si>
    <t>2. Pekerja yang mana potongan PCB tidak dilakukan, tetapi menerima saraan kasar melebihi</t>
  </si>
  <si>
    <t xml:space="preserve">    RM 2800 dan lebih sebulan.</t>
  </si>
  <si>
    <r>
      <t xml:space="preserve">Berkahwin &amp; pasangan tidak bekerja / tiada pendapatan </t>
    </r>
    <r>
      <rPr>
        <b/>
        <sz val="9"/>
        <color indexed="8"/>
        <rFont val="Arial"/>
        <family val="2"/>
      </rPr>
      <t>ATAU</t>
    </r>
    <r>
      <rPr>
        <sz val="9"/>
        <color indexed="8"/>
        <rFont val="Arial"/>
        <family val="2"/>
      </rPr>
      <t xml:space="preserve"> suami mempunyai lebih dari 1 isteri &amp; salah seorang tidak bekerja / tiada pendapatan</t>
    </r>
  </si>
  <si>
    <t>BUTIRAN KATEGORI PCB PEKERJA PADA TAHUN POTONGAN DILAKUKAN ADALAH SEPERTI BERIKUT</t>
  </si>
  <si>
    <r>
      <t xml:space="preserve">Berkahwin &amp; pasangan bekerja / ada pendapatan </t>
    </r>
    <r>
      <rPr>
        <b/>
        <sz val="9"/>
        <color indexed="8"/>
        <rFont val="Arial"/>
        <family val="2"/>
      </rPr>
      <t>ATAU</t>
    </r>
    <r>
      <rPr>
        <sz val="9"/>
        <color indexed="8"/>
        <rFont val="Arial"/>
        <family val="2"/>
      </rPr>
      <t xml:space="preserve"> Janda / Duda / Balu / Bercerai </t>
    </r>
    <r>
      <rPr>
        <i/>
        <sz val="9"/>
        <color indexed="8"/>
        <rFont val="Arial"/>
        <family val="2"/>
      </rPr>
      <t>(Divorcee) : Potong mana yang tidak berkenaan.</t>
    </r>
  </si>
  <si>
    <t>Pekerja telah menuntut pelepasan anak seperti berikut :-</t>
  </si>
  <si>
    <t>Mengikut rekod majikan, PCB pekerja di atas dilakukan mengikut :</t>
  </si>
  <si>
    <t>Lampiran B - SWASTA</t>
  </si>
  <si>
    <r>
      <t>4. Borang ini boleh diperolehi dalam bentuk "</t>
    </r>
    <r>
      <rPr>
        <b/>
        <i/>
        <sz val="9"/>
        <color indexed="8"/>
        <rFont val="Arial"/>
        <family val="2"/>
      </rPr>
      <t xml:space="preserve">softcopy". </t>
    </r>
    <r>
      <rPr>
        <b/>
        <sz val="9"/>
        <color indexed="8"/>
        <rFont val="Arial"/>
        <family val="2"/>
      </rPr>
      <t>Sila hubungi Unit Majikan Cawangan.</t>
    </r>
  </si>
  <si>
    <t>PENANG GLOBAL TOURISM SDN BHD</t>
  </si>
  <si>
    <t>2017</t>
  </si>
  <si>
    <t>DANNY TAN LEE KEONG</t>
  </si>
  <si>
    <t>810729-07-5619</t>
  </si>
  <si>
    <t>SG21670876010</t>
  </si>
  <si>
    <t>DEIWAYANI A/P RAMOO</t>
  </si>
  <si>
    <t>730120-07-5504</t>
  </si>
  <si>
    <t>SG06614367050</t>
  </si>
  <si>
    <t>KUA JANICE TZE PHING</t>
  </si>
  <si>
    <t>830525-71-5010</t>
  </si>
  <si>
    <t>SG21947437000</t>
  </si>
  <si>
    <t>LEONG WEI LENG</t>
  </si>
  <si>
    <t>SG22108751060</t>
  </si>
  <si>
    <t>850115-07-5274</t>
  </si>
  <si>
    <t>LIM HOOI LENG</t>
  </si>
  <si>
    <t>691130-07-5226</t>
  </si>
  <si>
    <t>SG04183332051</t>
  </si>
  <si>
    <t>NG SEE LOK</t>
  </si>
  <si>
    <t>750327-08-5011</t>
  </si>
  <si>
    <t>OG06120539070</t>
  </si>
  <si>
    <t>OOI CHOK YAN</t>
  </si>
  <si>
    <t>760118-07-5799</t>
  </si>
  <si>
    <t>SG10549602020</t>
  </si>
  <si>
    <t>SEOW AI SEE</t>
  </si>
  <si>
    <t>821204-07-5644</t>
  </si>
  <si>
    <t>SG21969602000</t>
  </si>
  <si>
    <t>SIM KOK JIUN</t>
  </si>
  <si>
    <t>S20638992020</t>
  </si>
  <si>
    <t>830227-07-5385</t>
  </si>
  <si>
    <t>TOH WIE CHUN @ TOH WYE CHUN</t>
  </si>
  <si>
    <t>470929-07-5404</t>
  </si>
  <si>
    <t>SG02408410070</t>
  </si>
  <si>
    <t>YOON PAULINE</t>
  </si>
  <si>
    <t>840720-07-5388</t>
  </si>
  <si>
    <t>OG12256899000</t>
  </si>
  <si>
    <t>Bantuan Khas</t>
  </si>
  <si>
    <t>*Payment for the Bantuan Khas paid in June 2017, PCB is calculated.</t>
  </si>
  <si>
    <t>* However, as per Letter dated 29 Nov 2017, the Bantun Khas given, is exempted from tax</t>
  </si>
  <si>
    <t>* Therefore the Bantuan Khas is not reported in the EA Year 2017</t>
  </si>
  <si>
    <t>NEOH SUAT HOON</t>
  </si>
  <si>
    <t>881001-07-5016</t>
  </si>
  <si>
    <t>SG24859390000</t>
  </si>
  <si>
    <t>Gratuity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</si>
</sst>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Wingdings"/>
      <charset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6" fillId="0" borderId="8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quotePrefix="1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3" fontId="5" fillId="0" borderId="29" xfId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261235" y="113728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261235" y="15087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2943225" y="8475345"/>
          <a:ext cx="4303395" cy="8515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261235" y="13182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261235" y="113728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261235" y="15087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2943225" y="8475345"/>
          <a:ext cx="4303395" cy="8515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261235" y="13182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01050"/>
          <a:ext cx="4819650" cy="8477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261235" y="113728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261235" y="15087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2943225" y="8475345"/>
          <a:ext cx="4303395" cy="8515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261235" y="13182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abSelected="1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72</v>
      </c>
      <c r="D5" s="8"/>
      <c r="E5" s="8"/>
      <c r="F5" s="8"/>
      <c r="G5" s="8"/>
      <c r="H5" s="8"/>
      <c r="I5" s="8"/>
      <c r="K5" s="1" t="s">
        <v>3</v>
      </c>
      <c r="L5" s="43" t="s">
        <v>73</v>
      </c>
      <c r="M5" s="7"/>
      <c r="N5" s="7"/>
      <c r="P5" s="1" t="s">
        <v>56</v>
      </c>
      <c r="R5" s="7" t="s">
        <v>74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>
        <v>1</v>
      </c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39" t="s">
        <v>57</v>
      </c>
      <c r="I22" s="25" t="s">
        <v>7</v>
      </c>
      <c r="J22" s="63" t="s">
        <v>58</v>
      </c>
      <c r="K22" s="63"/>
      <c r="L22" s="25">
        <v>1</v>
      </c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38" t="s">
        <v>32</v>
      </c>
      <c r="C25" s="67" t="s">
        <v>33</v>
      </c>
      <c r="D25" s="67"/>
      <c r="E25" s="38" t="s">
        <v>34</v>
      </c>
      <c r="F25" s="4" t="s">
        <v>35</v>
      </c>
      <c r="G25" s="38" t="s">
        <v>36</v>
      </c>
      <c r="H25" s="4" t="s">
        <v>105</v>
      </c>
      <c r="I25" s="38"/>
      <c r="J25" s="38"/>
      <c r="K25" s="38"/>
      <c r="L25" s="38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5135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5135</v>
      </c>
      <c r="N26" s="44">
        <v>583</v>
      </c>
      <c r="O26" s="44"/>
      <c r="P26" s="44"/>
      <c r="Q26" s="44">
        <v>155.19999999999999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5135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5135</v>
      </c>
      <c r="N27" s="44">
        <v>583</v>
      </c>
      <c r="O27" s="44"/>
      <c r="P27" s="44"/>
      <c r="Q27" s="44">
        <v>155.19999999999999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5135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5135</v>
      </c>
      <c r="N28" s="44">
        <v>583</v>
      </c>
      <c r="O28" s="44"/>
      <c r="P28" s="44"/>
      <c r="Q28" s="44">
        <v>155.19999999999999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5135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5135</v>
      </c>
      <c r="N29" s="44">
        <v>583</v>
      </c>
      <c r="O29" s="44"/>
      <c r="P29" s="44"/>
      <c r="Q29" s="44">
        <v>155.15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5135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5135</v>
      </c>
      <c r="N30" s="44">
        <v>583</v>
      </c>
      <c r="O30" s="44"/>
      <c r="P30" s="44"/>
      <c r="Q30" s="44">
        <v>155.15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5135</v>
      </c>
      <c r="C31" s="57"/>
      <c r="D31" s="57"/>
      <c r="E31" s="44"/>
      <c r="F31" s="44"/>
      <c r="G31" s="44"/>
      <c r="H31" s="44">
        <v>3851.25</v>
      </c>
      <c r="I31" s="44"/>
      <c r="J31" s="44"/>
      <c r="K31" s="44"/>
      <c r="L31" s="44"/>
      <c r="M31" s="44">
        <f t="shared" si="0"/>
        <v>8986.25</v>
      </c>
      <c r="N31" s="44">
        <v>583</v>
      </c>
      <c r="O31" s="44"/>
      <c r="P31" s="44"/>
      <c r="Q31" s="44">
        <v>540.35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5200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5200</v>
      </c>
      <c r="N32" s="44">
        <v>583</v>
      </c>
      <c r="O32" s="44"/>
      <c r="P32" s="44"/>
      <c r="Q32" s="44">
        <v>161.65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5200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5200</v>
      </c>
      <c r="N33" s="44">
        <v>583</v>
      </c>
      <c r="O33" s="44"/>
      <c r="P33" s="44"/>
      <c r="Q33" s="44">
        <v>161.65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5200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5200</v>
      </c>
      <c r="N34" s="44">
        <v>583</v>
      </c>
      <c r="O34" s="44"/>
      <c r="P34" s="44"/>
      <c r="Q34" s="44">
        <v>161.65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5200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5200</v>
      </c>
      <c r="N35" s="44">
        <v>583</v>
      </c>
      <c r="O35" s="44"/>
      <c r="P35" s="44"/>
      <c r="Q35" s="44">
        <v>161.65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5200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5200</v>
      </c>
      <c r="N36" s="44">
        <v>583</v>
      </c>
      <c r="O36" s="44"/>
      <c r="P36" s="44"/>
      <c r="Q36" s="44">
        <v>161.65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5200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5200</v>
      </c>
      <c r="N37" s="44">
        <v>583</v>
      </c>
      <c r="O37" s="44"/>
      <c r="P37" s="44"/>
      <c r="Q37" s="44">
        <v>161.65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62010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>SUM(H26:H37)</f>
        <v>3851.25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65861.25</v>
      </c>
      <c r="N38" s="51">
        <f>SUM(N26:N37)</f>
        <v>6996</v>
      </c>
      <c r="O38" s="51"/>
      <c r="P38" s="51"/>
      <c r="Q38" s="51">
        <f>SUM(Q26:Q37)</f>
        <v>2286.1500000000005</v>
      </c>
      <c r="R38" s="44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52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9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96</v>
      </c>
      <c r="D5" s="8"/>
      <c r="E5" s="8"/>
      <c r="F5" s="8"/>
      <c r="G5" s="8"/>
      <c r="H5" s="8"/>
      <c r="I5" s="8"/>
      <c r="K5" s="1" t="s">
        <v>3</v>
      </c>
      <c r="L5" s="43" t="s">
        <v>98</v>
      </c>
      <c r="M5" s="7"/>
      <c r="N5" s="7"/>
      <c r="P5" s="1" t="s">
        <v>56</v>
      </c>
      <c r="R5" s="7" t="s">
        <v>97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4800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4800</v>
      </c>
      <c r="N26" s="44">
        <v>539</v>
      </c>
      <c r="O26" s="44"/>
      <c r="P26" s="44"/>
      <c r="Q26" s="44">
        <v>138.35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4800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4800</v>
      </c>
      <c r="N27" s="44">
        <v>539</v>
      </c>
      <c r="O27" s="44"/>
      <c r="P27" s="44"/>
      <c r="Q27" s="44">
        <v>138.35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4800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4800</v>
      </c>
      <c r="N28" s="44">
        <v>539</v>
      </c>
      <c r="O28" s="44"/>
      <c r="P28" s="44"/>
      <c r="Q28" s="44">
        <v>138.35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4800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4800</v>
      </c>
      <c r="N29" s="44">
        <v>539</v>
      </c>
      <c r="O29" s="44"/>
      <c r="P29" s="44"/>
      <c r="Q29" s="44">
        <v>138.35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4800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4800</v>
      </c>
      <c r="N30" s="44">
        <v>539</v>
      </c>
      <c r="O30" s="44"/>
      <c r="P30" s="44"/>
      <c r="Q30" s="44">
        <v>138.35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4800</v>
      </c>
      <c r="C31" s="57"/>
      <c r="D31" s="57"/>
      <c r="E31" s="44"/>
      <c r="F31" s="44"/>
      <c r="G31" s="44"/>
      <c r="H31" s="44">
        <v>3600</v>
      </c>
      <c r="I31" s="44"/>
      <c r="J31" s="44"/>
      <c r="K31" s="44"/>
      <c r="L31" s="44"/>
      <c r="M31" s="44">
        <f t="shared" si="0"/>
        <v>8400</v>
      </c>
      <c r="N31" s="44">
        <v>539</v>
      </c>
      <c r="O31" s="44"/>
      <c r="P31" s="44"/>
      <c r="Q31" s="44">
        <v>498.35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2322.58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2322.58</v>
      </c>
      <c r="N32" s="44">
        <v>269</v>
      </c>
      <c r="O32" s="44"/>
      <c r="P32" s="44"/>
      <c r="Q32" s="44">
        <v>0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0</v>
      </c>
      <c r="N33" s="44"/>
      <c r="O33" s="44"/>
      <c r="P33" s="44"/>
      <c r="Q33" s="44">
        <v>0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0</v>
      </c>
      <c r="N34" s="44"/>
      <c r="O34" s="44"/>
      <c r="P34" s="44"/>
      <c r="Q34" s="44">
        <v>0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0</v>
      </c>
      <c r="N35" s="44"/>
      <c r="O35" s="44"/>
      <c r="P35" s="44"/>
      <c r="Q35" s="44">
        <v>0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0</v>
      </c>
      <c r="N36" s="44"/>
      <c r="O36" s="44"/>
      <c r="P36" s="44"/>
      <c r="Q36" s="44">
        <v>0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0</v>
      </c>
      <c r="N37" s="44"/>
      <c r="O37" s="44"/>
      <c r="P37" s="44"/>
      <c r="Q37" s="44">
        <v>0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31122.58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3600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34722.58</v>
      </c>
      <c r="N38" s="51">
        <f>SUM(N26:N37)</f>
        <v>3503</v>
      </c>
      <c r="O38" s="51"/>
      <c r="P38" s="51"/>
      <c r="Q38" s="51">
        <f>SUM(Q26:Q37)</f>
        <v>1190.0999999999999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22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99</v>
      </c>
      <c r="D5" s="8"/>
      <c r="E5" s="8"/>
      <c r="F5" s="8"/>
      <c r="G5" s="8"/>
      <c r="H5" s="8"/>
      <c r="I5" s="8"/>
      <c r="K5" s="1" t="s">
        <v>3</v>
      </c>
      <c r="L5" s="43" t="s">
        <v>100</v>
      </c>
      <c r="M5" s="7"/>
      <c r="N5" s="7"/>
      <c r="P5" s="1" t="s">
        <v>56</v>
      </c>
      <c r="R5" s="7" t="s">
        <v>101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4358.05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4358.05</v>
      </c>
      <c r="N26" s="44">
        <v>240</v>
      </c>
      <c r="O26" s="44"/>
      <c r="P26" s="44"/>
      <c r="Q26" s="44">
        <v>120.15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5700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5700</v>
      </c>
      <c r="N27" s="44">
        <v>314</v>
      </c>
      <c r="O27" s="44"/>
      <c r="P27" s="44"/>
      <c r="Q27" s="44">
        <v>270.75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5700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5700</v>
      </c>
      <c r="N28" s="44">
        <v>314</v>
      </c>
      <c r="O28" s="44"/>
      <c r="P28" s="44"/>
      <c r="Q28" s="44">
        <v>270.75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5700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5700</v>
      </c>
      <c r="N29" s="44">
        <v>314</v>
      </c>
      <c r="O29" s="44"/>
      <c r="P29" s="44"/>
      <c r="Q29" s="44">
        <v>270.75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5700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5700</v>
      </c>
      <c r="N30" s="44">
        <v>314</v>
      </c>
      <c r="O30" s="44"/>
      <c r="P30" s="44"/>
      <c r="Q30" s="44">
        <v>270.75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5700</v>
      </c>
      <c r="C31" s="57"/>
      <c r="D31" s="57"/>
      <c r="E31" s="44"/>
      <c r="F31" s="44"/>
      <c r="G31" s="44"/>
      <c r="H31" s="44">
        <v>3656.93</v>
      </c>
      <c r="I31" s="44"/>
      <c r="J31" s="44"/>
      <c r="K31" s="44"/>
      <c r="L31" s="44"/>
      <c r="M31" s="44">
        <f t="shared" si="0"/>
        <v>9356.93</v>
      </c>
      <c r="N31" s="44">
        <v>314</v>
      </c>
      <c r="O31" s="44"/>
      <c r="P31" s="44"/>
      <c r="Q31" s="44">
        <v>855.9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5700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5700</v>
      </c>
      <c r="N32" s="44">
        <v>314</v>
      </c>
      <c r="O32" s="44"/>
      <c r="P32" s="44"/>
      <c r="Q32" s="44">
        <v>270.75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5700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5700</v>
      </c>
      <c r="N33" s="44">
        <v>314</v>
      </c>
      <c r="O33" s="44"/>
      <c r="P33" s="44"/>
      <c r="Q33" s="44">
        <v>270.75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5700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5700</v>
      </c>
      <c r="N34" s="44">
        <v>314</v>
      </c>
      <c r="O34" s="44"/>
      <c r="P34" s="44"/>
      <c r="Q34" s="44">
        <v>270.7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5700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5700</v>
      </c>
      <c r="N35" s="44">
        <v>314</v>
      </c>
      <c r="O35" s="44"/>
      <c r="P35" s="44"/>
      <c r="Q35" s="44">
        <v>270.7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f>5700-380</f>
        <v>5320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5320</v>
      </c>
      <c r="N36" s="44">
        <v>297</v>
      </c>
      <c r="O36" s="44"/>
      <c r="P36" s="44"/>
      <c r="Q36" s="44">
        <v>212.65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5700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5700</v>
      </c>
      <c r="N37" s="44">
        <v>314</v>
      </c>
      <c r="O37" s="44"/>
      <c r="P37" s="44"/>
      <c r="Q37" s="44">
        <v>270.7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66678.05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3656.93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70334.98</v>
      </c>
      <c r="N38" s="51">
        <f>SUM(N26:N37)</f>
        <v>3677</v>
      </c>
      <c r="O38" s="51"/>
      <c r="P38" s="51"/>
      <c r="Q38" s="51">
        <f>SUM(Q26:Q37)</f>
        <v>3625.2999999999997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9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102</v>
      </c>
      <c r="D5" s="8"/>
      <c r="E5" s="8"/>
      <c r="F5" s="8"/>
      <c r="G5" s="8"/>
      <c r="H5" s="8"/>
      <c r="I5" s="8"/>
      <c r="K5" s="1" t="s">
        <v>3</v>
      </c>
      <c r="L5" s="43" t="s">
        <v>103</v>
      </c>
      <c r="M5" s="7"/>
      <c r="N5" s="7"/>
      <c r="P5" s="1" t="s">
        <v>56</v>
      </c>
      <c r="R5" s="7" t="s">
        <v>104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5070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5070</v>
      </c>
      <c r="N26" s="44">
        <v>572</v>
      </c>
      <c r="O26" s="44"/>
      <c r="P26" s="44"/>
      <c r="Q26" s="44">
        <v>165.35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5070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5070</v>
      </c>
      <c r="N27" s="44">
        <v>583</v>
      </c>
      <c r="O27" s="44"/>
      <c r="P27" s="44"/>
      <c r="Q27" s="44">
        <v>165.35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5070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5070</v>
      </c>
      <c r="N28" s="44">
        <v>583</v>
      </c>
      <c r="O28" s="44"/>
      <c r="P28" s="44"/>
      <c r="Q28" s="44">
        <v>165.35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5070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5070</v>
      </c>
      <c r="N29" s="44">
        <v>583</v>
      </c>
      <c r="O29" s="44"/>
      <c r="P29" s="44"/>
      <c r="Q29" s="44">
        <v>165.35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5070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5070</v>
      </c>
      <c r="N30" s="44">
        <v>583</v>
      </c>
      <c r="O30" s="44"/>
      <c r="P30" s="44"/>
      <c r="Q30" s="44">
        <v>165.35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5070</v>
      </c>
      <c r="C31" s="57"/>
      <c r="D31" s="57"/>
      <c r="E31" s="44"/>
      <c r="F31" s="44"/>
      <c r="G31" s="44"/>
      <c r="H31" s="44">
        <v>3802.5</v>
      </c>
      <c r="I31" s="44"/>
      <c r="J31" s="44"/>
      <c r="K31" s="44"/>
      <c r="L31" s="44"/>
      <c r="M31" s="44">
        <f t="shared" si="0"/>
        <v>8872.5</v>
      </c>
      <c r="N31" s="44">
        <v>583</v>
      </c>
      <c r="O31" s="44"/>
      <c r="P31" s="44"/>
      <c r="Q31" s="44">
        <v>545.6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5200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5200</v>
      </c>
      <c r="N32" s="44">
        <v>594</v>
      </c>
      <c r="O32" s="44"/>
      <c r="P32" s="44"/>
      <c r="Q32" s="44">
        <v>182.55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5200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5200</v>
      </c>
      <c r="N33" s="44">
        <v>594</v>
      </c>
      <c r="O33" s="44"/>
      <c r="P33" s="44"/>
      <c r="Q33" s="44">
        <v>182.55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5200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5200</v>
      </c>
      <c r="N34" s="44">
        <v>594</v>
      </c>
      <c r="O34" s="44"/>
      <c r="P34" s="44"/>
      <c r="Q34" s="44">
        <v>182.55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5200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5200</v>
      </c>
      <c r="N35" s="44">
        <v>594</v>
      </c>
      <c r="O35" s="44"/>
      <c r="P35" s="44"/>
      <c r="Q35" s="44">
        <v>182.55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5200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5200</v>
      </c>
      <c r="N36" s="44">
        <v>594</v>
      </c>
      <c r="O36" s="44"/>
      <c r="P36" s="44"/>
      <c r="Q36" s="44">
        <v>182.55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5200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5200</v>
      </c>
      <c r="N37" s="44">
        <v>594</v>
      </c>
      <c r="O37" s="44"/>
      <c r="P37" s="44"/>
      <c r="Q37" s="44">
        <v>182.5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61620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3802.5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65422.5</v>
      </c>
      <c r="N38" s="51">
        <f>SUM(N26:N37)</f>
        <v>7051</v>
      </c>
      <c r="O38" s="51"/>
      <c r="P38" s="51"/>
      <c r="Q38" s="51">
        <f>SUM(Q26:Q37)</f>
        <v>2467.6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7" workbookViewId="0">
      <selection activeCell="L26" sqref="L26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6640625" style="1" bestFit="1" customWidth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75</v>
      </c>
      <c r="D5" s="8"/>
      <c r="E5" s="8"/>
      <c r="F5" s="8"/>
      <c r="G5" s="8"/>
      <c r="H5" s="8"/>
      <c r="I5" s="8"/>
      <c r="K5" s="1" t="s">
        <v>3</v>
      </c>
      <c r="L5" s="43" t="s">
        <v>76</v>
      </c>
      <c r="M5" s="7"/>
      <c r="N5" s="7"/>
      <c r="P5" s="1" t="s">
        <v>56</v>
      </c>
      <c r="R5" s="7" t="s">
        <v>77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1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0" t="s">
        <v>32</v>
      </c>
      <c r="C25" s="67" t="s">
        <v>33</v>
      </c>
      <c r="D25" s="67"/>
      <c r="E25" s="40" t="s">
        <v>34</v>
      </c>
      <c r="F25" s="4" t="s">
        <v>35</v>
      </c>
      <c r="G25" s="40" t="s">
        <v>36</v>
      </c>
      <c r="H25" s="4" t="s">
        <v>105</v>
      </c>
      <c r="I25" s="40"/>
      <c r="J25" s="40"/>
      <c r="K25" s="40"/>
      <c r="L25" s="40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5930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5930</v>
      </c>
      <c r="N26" s="44">
        <v>660</v>
      </c>
      <c r="O26" s="44"/>
      <c r="P26" s="44"/>
      <c r="Q26" s="44">
        <v>282.14999999999998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5930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5930</v>
      </c>
      <c r="N27" s="44">
        <v>671</v>
      </c>
      <c r="O27" s="44"/>
      <c r="P27" s="44"/>
      <c r="Q27" s="44">
        <v>280.8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5930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5930</v>
      </c>
      <c r="N28" s="44">
        <v>671</v>
      </c>
      <c r="O28" s="44"/>
      <c r="P28" s="44"/>
      <c r="Q28" s="44">
        <v>280.8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5930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5930</v>
      </c>
      <c r="N29" s="44">
        <v>671</v>
      </c>
      <c r="O29" s="44"/>
      <c r="P29" s="44"/>
      <c r="Q29" s="44">
        <v>280.75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5930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5930</v>
      </c>
      <c r="N30" s="44">
        <v>671</v>
      </c>
      <c r="O30" s="44"/>
      <c r="P30" s="44"/>
      <c r="Q30" s="44">
        <v>280.75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5930</v>
      </c>
      <c r="C31" s="57"/>
      <c r="D31" s="57"/>
      <c r="E31" s="44"/>
      <c r="F31" s="44"/>
      <c r="G31" s="44"/>
      <c r="H31" s="44">
        <v>4447.5</v>
      </c>
      <c r="I31" s="44"/>
      <c r="J31" s="44"/>
      <c r="K31" s="44"/>
      <c r="L31" s="44"/>
      <c r="M31" s="44">
        <f t="shared" si="0"/>
        <v>10377.5</v>
      </c>
      <c r="N31" s="44">
        <v>671</v>
      </c>
      <c r="O31" s="44"/>
      <c r="P31" s="44"/>
      <c r="Q31" s="44">
        <v>992.4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5930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5930</v>
      </c>
      <c r="N32" s="44">
        <v>671</v>
      </c>
      <c r="O32" s="44"/>
      <c r="P32" s="44"/>
      <c r="Q32" s="44">
        <v>280.75</v>
      </c>
      <c r="R32" s="44"/>
      <c r="S32" s="14"/>
      <c r="T32" s="31"/>
    </row>
    <row r="33" spans="1:20" ht="20.100000000000001" customHeight="1" x14ac:dyDescent="0.3">
      <c r="A33" s="30" t="s">
        <v>26</v>
      </c>
      <c r="B33" s="44">
        <v>5930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5930</v>
      </c>
      <c r="N33" s="44">
        <v>671</v>
      </c>
      <c r="O33" s="44"/>
      <c r="P33" s="44"/>
      <c r="Q33" s="44">
        <v>280.75</v>
      </c>
      <c r="R33" s="44"/>
      <c r="S33" s="14"/>
      <c r="T33" s="31"/>
    </row>
    <row r="34" spans="1:20" ht="20.100000000000001" customHeight="1" x14ac:dyDescent="0.3">
      <c r="A34" s="30" t="s">
        <v>27</v>
      </c>
      <c r="B34" s="44">
        <v>5930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5930</v>
      </c>
      <c r="N34" s="44">
        <v>671</v>
      </c>
      <c r="O34" s="44"/>
      <c r="P34" s="44"/>
      <c r="Q34" s="44">
        <v>280.75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5930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5930</v>
      </c>
      <c r="N35" s="44">
        <v>671</v>
      </c>
      <c r="O35" s="44"/>
      <c r="P35" s="44"/>
      <c r="Q35" s="44">
        <v>280.75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5930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5930</v>
      </c>
      <c r="N36" s="44">
        <v>671</v>
      </c>
      <c r="O36" s="44"/>
      <c r="P36" s="44"/>
      <c r="Q36" s="44">
        <v>280.75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f>5930-286.94</f>
        <v>5643.06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5643.06</v>
      </c>
      <c r="N37" s="44">
        <v>638</v>
      </c>
      <c r="O37" s="44"/>
      <c r="P37" s="44"/>
      <c r="Q37" s="44">
        <v>234.85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v>70779.03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4447.5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v>75226.53</v>
      </c>
      <c r="N38" s="51">
        <f>SUM(N26:N37)</f>
        <v>8008</v>
      </c>
      <c r="O38" s="51"/>
      <c r="P38" s="51"/>
      <c r="Q38" s="51">
        <f>SUM(Q26:Q37)</f>
        <v>4036.25</v>
      </c>
      <c r="R38" s="44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9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78</v>
      </c>
      <c r="D5" s="8"/>
      <c r="E5" s="8"/>
      <c r="F5" s="8"/>
      <c r="G5" s="8"/>
      <c r="H5" s="8"/>
      <c r="I5" s="8"/>
      <c r="K5" s="1" t="s">
        <v>3</v>
      </c>
      <c r="L5" s="43" t="s">
        <v>79</v>
      </c>
      <c r="M5" s="7"/>
      <c r="N5" s="7"/>
      <c r="P5" s="1" t="s">
        <v>56</v>
      </c>
      <c r="R5" s="7" t="s">
        <v>80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3690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3690</v>
      </c>
      <c r="N26" s="44">
        <v>407</v>
      </c>
      <c r="O26" s="44"/>
      <c r="P26" s="44"/>
      <c r="Q26" s="44">
        <v>22.5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3690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3690</v>
      </c>
      <c r="N27" s="44">
        <v>407</v>
      </c>
      <c r="O27" s="44"/>
      <c r="P27" s="44"/>
      <c r="Q27" s="44">
        <v>22.5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3690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3690</v>
      </c>
      <c r="N28" s="44">
        <v>407</v>
      </c>
      <c r="O28" s="44"/>
      <c r="P28" s="44"/>
      <c r="Q28" s="44">
        <v>22.5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3690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3690</v>
      </c>
      <c r="N29" s="44">
        <v>407</v>
      </c>
      <c r="O29" s="44"/>
      <c r="P29" s="44"/>
      <c r="Q29" s="44">
        <v>22.5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3690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3690</v>
      </c>
      <c r="N30" s="44">
        <v>407</v>
      </c>
      <c r="O30" s="44"/>
      <c r="P30" s="44"/>
      <c r="Q30" s="44">
        <v>22.5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3690</v>
      </c>
      <c r="C31" s="57"/>
      <c r="D31" s="57"/>
      <c r="E31" s="44"/>
      <c r="F31" s="44"/>
      <c r="G31" s="44"/>
      <c r="H31" s="44">
        <v>2767.5</v>
      </c>
      <c r="I31" s="44"/>
      <c r="J31" s="44"/>
      <c r="K31" s="44"/>
      <c r="L31" s="44"/>
      <c r="M31" s="44">
        <f t="shared" si="0"/>
        <v>6457.5</v>
      </c>
      <c r="N31" s="44">
        <v>407</v>
      </c>
      <c r="O31" s="44"/>
      <c r="P31" s="44"/>
      <c r="Q31" s="44">
        <v>160.85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3690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3690</v>
      </c>
      <c r="N32" s="44">
        <v>407</v>
      </c>
      <c r="O32" s="44"/>
      <c r="P32" s="44"/>
      <c r="Q32" s="44">
        <v>22.5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3690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3690</v>
      </c>
      <c r="N33" s="44">
        <v>407</v>
      </c>
      <c r="O33" s="44"/>
      <c r="P33" s="44"/>
      <c r="Q33" s="44">
        <v>22.5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3690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3690</v>
      </c>
      <c r="N34" s="44">
        <v>407</v>
      </c>
      <c r="O34" s="44"/>
      <c r="P34" s="44"/>
      <c r="Q34" s="44">
        <v>22.45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3690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3690</v>
      </c>
      <c r="N35" s="44">
        <v>407</v>
      </c>
      <c r="O35" s="44"/>
      <c r="P35" s="44"/>
      <c r="Q35" s="44">
        <v>22.45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3690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3690</v>
      </c>
      <c r="N36" s="44">
        <v>407</v>
      </c>
      <c r="O36" s="44"/>
      <c r="P36" s="44"/>
      <c r="Q36" s="44">
        <v>22.5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3690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3690</v>
      </c>
      <c r="N37" s="44">
        <v>407</v>
      </c>
      <c r="O37" s="44"/>
      <c r="P37" s="44"/>
      <c r="Q37" s="44">
        <v>22.45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44280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2767.5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47047.5</v>
      </c>
      <c r="N38" s="51">
        <f>SUM(N26:N37)</f>
        <v>4884</v>
      </c>
      <c r="O38" s="51"/>
      <c r="P38" s="51"/>
      <c r="Q38" s="51">
        <f>SUM(Q26:Q37)</f>
        <v>408.2</v>
      </c>
      <c r="R38" s="44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25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81</v>
      </c>
      <c r="D5" s="8"/>
      <c r="E5" s="8"/>
      <c r="F5" s="8"/>
      <c r="G5" s="8"/>
      <c r="H5" s="8"/>
      <c r="I5" s="8"/>
      <c r="K5" s="1" t="s">
        <v>3</v>
      </c>
      <c r="L5" s="43" t="s">
        <v>83</v>
      </c>
      <c r="M5" s="7"/>
      <c r="N5" s="7"/>
      <c r="P5" s="1" t="s">
        <v>56</v>
      </c>
      <c r="R5" s="7" t="s">
        <v>82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3950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3950</v>
      </c>
      <c r="N26" s="44">
        <v>436</v>
      </c>
      <c r="O26" s="44"/>
      <c r="P26" s="44"/>
      <c r="Q26" s="44">
        <v>34.049999999999997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3950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3950</v>
      </c>
      <c r="N27" s="44">
        <v>436</v>
      </c>
      <c r="O27" s="44"/>
      <c r="P27" s="44"/>
      <c r="Q27" s="44">
        <v>34.049999999999997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3950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3950</v>
      </c>
      <c r="N28" s="44">
        <v>436</v>
      </c>
      <c r="O28" s="44"/>
      <c r="P28" s="44"/>
      <c r="Q28" s="44">
        <v>34.049999999999997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3950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3950</v>
      </c>
      <c r="N29" s="44">
        <v>436</v>
      </c>
      <c r="O29" s="44"/>
      <c r="P29" s="44"/>
      <c r="Q29" s="44">
        <v>34.049999999999997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3950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3950</v>
      </c>
      <c r="N30" s="44">
        <v>436</v>
      </c>
      <c r="O30" s="44"/>
      <c r="P30" s="44"/>
      <c r="Q30" s="44">
        <v>34.049999999999997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3950</v>
      </c>
      <c r="C31" s="57"/>
      <c r="D31" s="57"/>
      <c r="E31" s="44"/>
      <c r="F31" s="44"/>
      <c r="G31" s="44"/>
      <c r="H31" s="44">
        <v>2962.5</v>
      </c>
      <c r="I31" s="44"/>
      <c r="J31" s="44"/>
      <c r="K31" s="44"/>
      <c r="L31" s="44"/>
      <c r="M31" s="44">
        <f t="shared" si="0"/>
        <v>6912.5</v>
      </c>
      <c r="N31" s="44">
        <v>436</v>
      </c>
      <c r="O31" s="44"/>
      <c r="P31" s="44"/>
      <c r="Q31" s="44">
        <v>638.70000000000005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3950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3950</v>
      </c>
      <c r="N32" s="44">
        <v>436</v>
      </c>
      <c r="O32" s="44"/>
      <c r="P32" s="44"/>
      <c r="Q32" s="44">
        <v>34.049999999999997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3950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3950</v>
      </c>
      <c r="N33" s="44">
        <v>436</v>
      </c>
      <c r="O33" s="44"/>
      <c r="P33" s="44"/>
      <c r="Q33" s="44">
        <v>34.049999999999997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3950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3950</v>
      </c>
      <c r="N34" s="44">
        <v>436</v>
      </c>
      <c r="O34" s="44"/>
      <c r="P34" s="44"/>
      <c r="Q34" s="44">
        <v>34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3950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3950</v>
      </c>
      <c r="N35" s="44">
        <v>436</v>
      </c>
      <c r="O35" s="44"/>
      <c r="P35" s="44"/>
      <c r="Q35" s="44">
        <v>34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3950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3950</v>
      </c>
      <c r="N36" s="44">
        <v>436</v>
      </c>
      <c r="O36" s="44"/>
      <c r="P36" s="44"/>
      <c r="Q36" s="44">
        <v>34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3950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3950</v>
      </c>
      <c r="N37" s="44">
        <v>436</v>
      </c>
      <c r="O37" s="44"/>
      <c r="P37" s="44"/>
      <c r="Q37" s="44">
        <v>34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47400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2962.5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50362.5</v>
      </c>
      <c r="N38" s="51">
        <f>SUM(N26:N37)</f>
        <v>5232</v>
      </c>
      <c r="O38" s="51"/>
      <c r="P38" s="51"/>
      <c r="Q38" s="51">
        <f>SUM(Q26:Q37)</f>
        <v>1013.05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84</v>
      </c>
      <c r="D5" s="8"/>
      <c r="E5" s="8"/>
      <c r="F5" s="8"/>
      <c r="G5" s="8"/>
      <c r="H5" s="8"/>
      <c r="I5" s="8"/>
      <c r="K5" s="1" t="s">
        <v>3</v>
      </c>
      <c r="L5" s="43" t="s">
        <v>85</v>
      </c>
      <c r="M5" s="7"/>
      <c r="N5" s="7"/>
      <c r="P5" s="1" t="s">
        <v>56</v>
      </c>
      <c r="R5" s="7" t="s">
        <v>86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4330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4330</v>
      </c>
      <c r="N26" s="44">
        <v>478</v>
      </c>
      <c r="O26" s="44"/>
      <c r="P26" s="44"/>
      <c r="Q26" s="44">
        <v>93.55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4330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4330</v>
      </c>
      <c r="N27" s="44">
        <v>478</v>
      </c>
      <c r="O27" s="44"/>
      <c r="P27" s="44"/>
      <c r="Q27" s="44">
        <v>93.55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4330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4330</v>
      </c>
      <c r="N28" s="44">
        <v>478</v>
      </c>
      <c r="O28" s="44"/>
      <c r="P28" s="44"/>
      <c r="Q28" s="44">
        <v>93.55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4330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4330</v>
      </c>
      <c r="N29" s="44">
        <v>478</v>
      </c>
      <c r="O29" s="44"/>
      <c r="P29" s="44"/>
      <c r="Q29" s="44">
        <v>93.55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4330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4330</v>
      </c>
      <c r="N30" s="44">
        <v>478</v>
      </c>
      <c r="O30" s="44"/>
      <c r="P30" s="44"/>
      <c r="Q30" s="44">
        <v>93.55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4330</v>
      </c>
      <c r="C31" s="57"/>
      <c r="D31" s="57"/>
      <c r="E31" s="44"/>
      <c r="F31" s="44"/>
      <c r="G31" s="44"/>
      <c r="H31" s="44">
        <v>3247.5</v>
      </c>
      <c r="I31" s="44"/>
      <c r="J31" s="44"/>
      <c r="K31" s="44"/>
      <c r="L31" s="44"/>
      <c r="M31" s="44">
        <f t="shared" si="0"/>
        <v>7577.5</v>
      </c>
      <c r="N31" s="44">
        <v>478</v>
      </c>
      <c r="O31" s="44"/>
      <c r="P31" s="44"/>
      <c r="Q31" s="44">
        <v>418.3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4330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4330</v>
      </c>
      <c r="N32" s="44">
        <v>478</v>
      </c>
      <c r="O32" s="44"/>
      <c r="P32" s="44"/>
      <c r="Q32" s="44">
        <v>93.55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4330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4330</v>
      </c>
      <c r="N33" s="44">
        <v>478</v>
      </c>
      <c r="O33" s="44"/>
      <c r="P33" s="44"/>
      <c r="Q33" s="44">
        <v>93.55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4330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4330</v>
      </c>
      <c r="N34" s="44">
        <v>478</v>
      </c>
      <c r="O34" s="44"/>
      <c r="P34" s="44"/>
      <c r="Q34" s="44">
        <v>93.5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4330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4330</v>
      </c>
      <c r="N35" s="44">
        <v>478</v>
      </c>
      <c r="O35" s="44"/>
      <c r="P35" s="44"/>
      <c r="Q35" s="44">
        <v>93.5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4330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4330</v>
      </c>
      <c r="N36" s="44">
        <v>478</v>
      </c>
      <c r="O36" s="44"/>
      <c r="P36" s="44"/>
      <c r="Q36" s="44">
        <v>93.5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4330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4330</v>
      </c>
      <c r="N37" s="44">
        <v>478</v>
      </c>
      <c r="O37" s="44"/>
      <c r="P37" s="44"/>
      <c r="Q37" s="44">
        <v>93.5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51960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3247.5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55207.5</v>
      </c>
      <c r="N38" s="51">
        <f>SUM(N26:N37)</f>
        <v>5736</v>
      </c>
      <c r="O38" s="51"/>
      <c r="P38" s="51"/>
      <c r="Q38" s="51">
        <f>SUM(Q26:Q37)</f>
        <v>1447.1499999999999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22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109</v>
      </c>
      <c r="D5" s="8"/>
      <c r="E5" s="8"/>
      <c r="F5" s="8"/>
      <c r="G5" s="8"/>
      <c r="H5" s="8"/>
      <c r="I5" s="8"/>
      <c r="K5" s="1" t="s">
        <v>3</v>
      </c>
      <c r="L5" s="43" t="s">
        <v>110</v>
      </c>
      <c r="M5" s="7"/>
      <c r="N5" s="7"/>
      <c r="P5" s="1" t="s">
        <v>56</v>
      </c>
      <c r="R5" s="7" t="s">
        <v>111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7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8" t="s">
        <v>32</v>
      </c>
      <c r="C25" s="67" t="s">
        <v>33</v>
      </c>
      <c r="D25" s="67"/>
      <c r="E25" s="48" t="s">
        <v>34</v>
      </c>
      <c r="F25" s="4" t="s">
        <v>35</v>
      </c>
      <c r="G25" s="48" t="s">
        <v>36</v>
      </c>
      <c r="H25" s="4" t="s">
        <v>105</v>
      </c>
      <c r="I25" s="48"/>
      <c r="J25" s="48"/>
      <c r="K25" s="48"/>
      <c r="L25" s="48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3200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3200</v>
      </c>
      <c r="N26" s="44">
        <v>352</v>
      </c>
      <c r="O26" s="44"/>
      <c r="P26" s="44"/>
      <c r="Q26" s="44">
        <v>0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3200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3200</v>
      </c>
      <c r="N27" s="44">
        <v>352</v>
      </c>
      <c r="O27" s="44"/>
      <c r="P27" s="44"/>
      <c r="Q27" s="44">
        <v>0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3200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3200</v>
      </c>
      <c r="N28" s="44">
        <v>352</v>
      </c>
      <c r="O28" s="44"/>
      <c r="P28" s="44"/>
      <c r="Q28" s="44">
        <v>0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3200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3200</v>
      </c>
      <c r="N29" s="44">
        <v>352</v>
      </c>
      <c r="O29" s="44"/>
      <c r="P29" s="44"/>
      <c r="Q29" s="44">
        <v>0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3200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3200</v>
      </c>
      <c r="N30" s="44">
        <v>352</v>
      </c>
      <c r="O30" s="44"/>
      <c r="P30" s="44"/>
      <c r="Q30" s="44">
        <v>0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3200</v>
      </c>
      <c r="C31" s="57"/>
      <c r="D31" s="57"/>
      <c r="E31" s="44"/>
      <c r="F31" s="44"/>
      <c r="G31" s="44"/>
      <c r="H31" s="44">
        <v>2400</v>
      </c>
      <c r="I31" s="44"/>
      <c r="J31" s="44"/>
      <c r="K31" s="44"/>
      <c r="L31" s="44"/>
      <c r="M31" s="44">
        <f t="shared" si="0"/>
        <v>5600</v>
      </c>
      <c r="N31" s="44">
        <v>352</v>
      </c>
      <c r="O31" s="44"/>
      <c r="P31" s="44"/>
      <c r="Q31" s="44">
        <v>128.80000000000001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3200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3200</v>
      </c>
      <c r="N32" s="44">
        <v>352</v>
      </c>
      <c r="O32" s="44"/>
      <c r="P32" s="44"/>
      <c r="Q32" s="44">
        <v>0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3200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3200</v>
      </c>
      <c r="N33" s="44">
        <v>352</v>
      </c>
      <c r="O33" s="44"/>
      <c r="P33" s="44"/>
      <c r="Q33" s="44">
        <v>0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3200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3200</v>
      </c>
      <c r="N34" s="44">
        <v>352</v>
      </c>
      <c r="O34" s="44"/>
      <c r="P34" s="44"/>
      <c r="Q34" s="44">
        <v>0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2464.5100000000002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2464.5100000000002</v>
      </c>
      <c r="N35" s="44">
        <v>273</v>
      </c>
      <c r="O35" s="44"/>
      <c r="P35" s="44"/>
      <c r="Q35" s="44">
        <v>0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3400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3400</v>
      </c>
      <c r="N36" s="44">
        <v>374</v>
      </c>
      <c r="O36" s="44"/>
      <c r="P36" s="44"/>
      <c r="Q36" s="44">
        <v>0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3400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3400</v>
      </c>
      <c r="N37" s="44">
        <v>374</v>
      </c>
      <c r="O37" s="44"/>
      <c r="P37" s="44"/>
      <c r="Q37" s="44">
        <v>0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38064.51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2400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40464.51</v>
      </c>
      <c r="N38" s="51">
        <f>SUM(N26:N37)</f>
        <v>4189</v>
      </c>
      <c r="O38" s="51"/>
      <c r="P38" s="51"/>
      <c r="Q38" s="51">
        <f>SUM(Q26:Q37)</f>
        <v>128.80000000000001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6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87</v>
      </c>
      <c r="D5" s="8"/>
      <c r="E5" s="8"/>
      <c r="F5" s="8"/>
      <c r="G5" s="8"/>
      <c r="H5" s="8"/>
      <c r="I5" s="8"/>
      <c r="K5" s="1" t="s">
        <v>3</v>
      </c>
      <c r="L5" s="43" t="s">
        <v>88</v>
      </c>
      <c r="M5" s="7"/>
      <c r="N5" s="7"/>
      <c r="P5" s="1" t="s">
        <v>56</v>
      </c>
      <c r="R5" s="7" t="s">
        <v>89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6100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6100</v>
      </c>
      <c r="N26" s="44">
        <v>682</v>
      </c>
      <c r="O26" s="44"/>
      <c r="P26" s="44"/>
      <c r="Q26" s="44">
        <v>309.35000000000002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6100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6100</v>
      </c>
      <c r="N27" s="44">
        <v>682</v>
      </c>
      <c r="O27" s="44"/>
      <c r="P27" s="44"/>
      <c r="Q27" s="44">
        <v>309.35000000000002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6100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6100</v>
      </c>
      <c r="N28" s="44">
        <v>682</v>
      </c>
      <c r="O28" s="44"/>
      <c r="P28" s="44"/>
      <c r="Q28" s="44">
        <v>309.35000000000002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6100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6100</v>
      </c>
      <c r="N29" s="44">
        <v>682</v>
      </c>
      <c r="O29" s="44"/>
      <c r="P29" s="44"/>
      <c r="Q29" s="44">
        <v>309.35000000000002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6100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6100</v>
      </c>
      <c r="N30" s="44">
        <v>682</v>
      </c>
      <c r="O30" s="44"/>
      <c r="P30" s="44"/>
      <c r="Q30" s="44">
        <v>309.35000000000002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6100</v>
      </c>
      <c r="C31" s="57"/>
      <c r="D31" s="57"/>
      <c r="E31" s="44"/>
      <c r="F31" s="44"/>
      <c r="G31" s="44"/>
      <c r="H31" s="44">
        <v>4575</v>
      </c>
      <c r="I31" s="44"/>
      <c r="J31" s="44"/>
      <c r="K31" s="44"/>
      <c r="L31" s="44"/>
      <c r="M31" s="44">
        <f t="shared" si="0"/>
        <v>10675</v>
      </c>
      <c r="N31" s="44">
        <v>682</v>
      </c>
      <c r="O31" s="44"/>
      <c r="P31" s="44"/>
      <c r="Q31" s="44">
        <v>1041.3499999999999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6100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6100</v>
      </c>
      <c r="N32" s="44">
        <v>682</v>
      </c>
      <c r="O32" s="44"/>
      <c r="P32" s="44"/>
      <c r="Q32" s="44">
        <v>309.35000000000002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5903.23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5903.23</v>
      </c>
      <c r="N33" s="44">
        <v>660</v>
      </c>
      <c r="O33" s="44"/>
      <c r="P33" s="44"/>
      <c r="Q33" s="44">
        <v>277.85000000000002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0</v>
      </c>
      <c r="N34" s="44"/>
      <c r="O34" s="44"/>
      <c r="P34" s="44"/>
      <c r="Q34" s="44">
        <v>0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0</v>
      </c>
      <c r="N35" s="44"/>
      <c r="O35" s="44"/>
      <c r="P35" s="44"/>
      <c r="Q35" s="44">
        <v>0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0</v>
      </c>
      <c r="N36" s="44"/>
      <c r="O36" s="44"/>
      <c r="P36" s="44"/>
      <c r="Q36" s="44">
        <v>0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0</v>
      </c>
      <c r="N37" s="44"/>
      <c r="O37" s="44"/>
      <c r="P37" s="44"/>
      <c r="Q37" s="44">
        <v>0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48603.229999999996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4575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53178.229999999996</v>
      </c>
      <c r="N38" s="51">
        <f>SUM(N26:N37)</f>
        <v>5434</v>
      </c>
      <c r="O38" s="51"/>
      <c r="P38" s="51"/>
      <c r="Q38" s="51">
        <f>SUM(Q26:Q37)</f>
        <v>3175.2999999999997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workbookViewId="0">
      <selection activeCell="Q38" sqref="Q37:Q38"/>
    </sheetView>
  </sheetViews>
  <sheetFormatPr defaultColWidth="9.109375" defaultRowHeight="11.4" x14ac:dyDescent="0.3"/>
  <cols>
    <col min="1" max="1" width="9.44140625" style="1" customWidth="1"/>
    <col min="2" max="2" width="11.441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4" width="9.44140625" style="1" customWidth="1"/>
    <col min="15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90</v>
      </c>
      <c r="D5" s="8"/>
      <c r="E5" s="8"/>
      <c r="F5" s="8"/>
      <c r="G5" s="8"/>
      <c r="H5" s="8"/>
      <c r="I5" s="8"/>
      <c r="K5" s="1" t="s">
        <v>3</v>
      </c>
      <c r="L5" s="43" t="s">
        <v>91</v>
      </c>
      <c r="M5" s="7"/>
      <c r="N5" s="7"/>
      <c r="P5" s="1" t="s">
        <v>56</v>
      </c>
      <c r="R5" s="7" t="s">
        <v>92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7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112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15500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15500</v>
      </c>
      <c r="N26" s="44">
        <v>1727</v>
      </c>
      <c r="O26" s="44"/>
      <c r="P26" s="44"/>
      <c r="Q26" s="44">
        <v>2411.6999999999998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15500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15500</v>
      </c>
      <c r="N27" s="44">
        <v>1727</v>
      </c>
      <c r="O27" s="44"/>
      <c r="P27" s="44"/>
      <c r="Q27" s="44">
        <v>2411.6999999999998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15500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15500</v>
      </c>
      <c r="N28" s="44">
        <v>1727</v>
      </c>
      <c r="O28" s="44"/>
      <c r="P28" s="44"/>
      <c r="Q28" s="44">
        <v>2411.6999999999998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15500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15500</v>
      </c>
      <c r="N29" s="44">
        <v>1727</v>
      </c>
      <c r="O29" s="44"/>
      <c r="P29" s="44"/>
      <c r="Q29" s="44">
        <v>2411.65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15500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15500</v>
      </c>
      <c r="N30" s="44">
        <v>1727</v>
      </c>
      <c r="O30" s="44"/>
      <c r="P30" s="44"/>
      <c r="Q30" s="44">
        <v>2411.65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15500</v>
      </c>
      <c r="C31" s="57"/>
      <c r="D31" s="57"/>
      <c r="E31" s="44"/>
      <c r="F31" s="44"/>
      <c r="G31" s="44"/>
      <c r="H31" s="44">
        <v>11625</v>
      </c>
      <c r="I31" s="44"/>
      <c r="J31" s="44"/>
      <c r="K31" s="44"/>
      <c r="L31" s="44"/>
      <c r="M31" s="44">
        <f t="shared" si="0"/>
        <v>27125</v>
      </c>
      <c r="N31" s="44">
        <v>1727</v>
      </c>
      <c r="O31" s="44"/>
      <c r="P31" s="44"/>
      <c r="Q31" s="44">
        <v>5201.7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15500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15500</v>
      </c>
      <c r="N32" s="44">
        <v>1727</v>
      </c>
      <c r="O32" s="44"/>
      <c r="P32" s="44"/>
      <c r="Q32" s="44">
        <v>2411.65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15500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15500</v>
      </c>
      <c r="N33" s="44">
        <v>1727</v>
      </c>
      <c r="O33" s="44"/>
      <c r="P33" s="44"/>
      <c r="Q33" s="44">
        <v>2411.65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15500</v>
      </c>
      <c r="C34" s="57"/>
      <c r="D34" s="57"/>
      <c r="E34" s="44"/>
      <c r="F34" s="44"/>
      <c r="G34" s="44">
        <v>17843.13</v>
      </c>
      <c r="H34" s="44"/>
      <c r="I34" s="44"/>
      <c r="J34" s="44"/>
      <c r="K34" s="44"/>
      <c r="L34" s="44"/>
      <c r="M34" s="44">
        <f t="shared" si="0"/>
        <v>33343.130000000005</v>
      </c>
      <c r="N34" s="44">
        <v>1727</v>
      </c>
      <c r="O34" s="44"/>
      <c r="P34" s="44"/>
      <c r="Q34" s="44">
        <v>6694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20500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20500</v>
      </c>
      <c r="N35" s="44">
        <v>2277</v>
      </c>
      <c r="O35" s="44"/>
      <c r="P35" s="44"/>
      <c r="Q35" s="44">
        <v>3611.65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20500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20500</v>
      </c>
      <c r="N36" s="44">
        <v>2277</v>
      </c>
      <c r="O36" s="44"/>
      <c r="P36" s="44"/>
      <c r="Q36" s="44">
        <v>3611.65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20500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20500</v>
      </c>
      <c r="N37" s="44">
        <v>2277</v>
      </c>
      <c r="O37" s="44"/>
      <c r="P37" s="44"/>
      <c r="Q37" s="44">
        <v>3611.65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201000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17843.13</v>
      </c>
      <c r="H38" s="51">
        <f t="shared" si="1"/>
        <v>11625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230468.13</v>
      </c>
      <c r="N38" s="51">
        <f>SUM(N26:N37)</f>
        <v>22374</v>
      </c>
      <c r="O38" s="51"/>
      <c r="P38" s="51"/>
      <c r="Q38" s="51">
        <f>SUM(Q26:Q37)</f>
        <v>39612.350000000006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22" workbookViewId="0">
      <selection activeCell="H51" sqref="H51:N53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71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70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93</v>
      </c>
      <c r="D5" s="8"/>
      <c r="E5" s="8"/>
      <c r="F5" s="8"/>
      <c r="G5" s="8"/>
      <c r="H5" s="8"/>
      <c r="I5" s="8"/>
      <c r="K5" s="1" t="s">
        <v>3</v>
      </c>
      <c r="L5" s="43" t="s">
        <v>94</v>
      </c>
      <c r="M5" s="7"/>
      <c r="N5" s="7"/>
      <c r="P5" s="1" t="s">
        <v>56</v>
      </c>
      <c r="R5" s="7" t="s">
        <v>95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4470</v>
      </c>
      <c r="C26" s="57"/>
      <c r="D26" s="57"/>
      <c r="E26" s="44"/>
      <c r="F26" s="44"/>
      <c r="G26" s="44"/>
      <c r="H26" s="44"/>
      <c r="I26" s="44"/>
      <c r="J26" s="44"/>
      <c r="K26" s="44"/>
      <c r="L26" s="44"/>
      <c r="M26" s="44">
        <f>SUM(B26:L26)</f>
        <v>4470</v>
      </c>
      <c r="N26" s="44">
        <v>493</v>
      </c>
      <c r="O26" s="44"/>
      <c r="P26" s="44"/>
      <c r="Q26" s="44">
        <v>106.05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4470</v>
      </c>
      <c r="C27" s="57"/>
      <c r="D27" s="57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4470</v>
      </c>
      <c r="N27" s="44">
        <v>493</v>
      </c>
      <c r="O27" s="44"/>
      <c r="P27" s="44"/>
      <c r="Q27" s="44">
        <v>106.05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4470</v>
      </c>
      <c r="C28" s="57"/>
      <c r="D28" s="57"/>
      <c r="E28" s="44"/>
      <c r="F28" s="44"/>
      <c r="G28" s="44"/>
      <c r="H28" s="44"/>
      <c r="I28" s="44"/>
      <c r="J28" s="44"/>
      <c r="K28" s="44"/>
      <c r="L28" s="44"/>
      <c r="M28" s="44">
        <f t="shared" si="0"/>
        <v>4470</v>
      </c>
      <c r="N28" s="44">
        <v>493</v>
      </c>
      <c r="O28" s="44"/>
      <c r="P28" s="44"/>
      <c r="Q28" s="44">
        <v>106.05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4470</v>
      </c>
      <c r="C29" s="57"/>
      <c r="D29" s="57"/>
      <c r="E29" s="44"/>
      <c r="F29" s="44"/>
      <c r="G29" s="44"/>
      <c r="H29" s="44"/>
      <c r="I29" s="44"/>
      <c r="J29" s="44"/>
      <c r="K29" s="44"/>
      <c r="L29" s="44"/>
      <c r="M29" s="44">
        <f t="shared" si="0"/>
        <v>4470</v>
      </c>
      <c r="N29" s="44">
        <v>493</v>
      </c>
      <c r="O29" s="44"/>
      <c r="P29" s="44"/>
      <c r="Q29" s="44">
        <v>106.05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4470</v>
      </c>
      <c r="C30" s="57"/>
      <c r="D30" s="57"/>
      <c r="E30" s="44"/>
      <c r="F30" s="44"/>
      <c r="G30" s="44"/>
      <c r="H30" s="44"/>
      <c r="I30" s="44"/>
      <c r="J30" s="44"/>
      <c r="K30" s="44"/>
      <c r="L30" s="44"/>
      <c r="M30" s="44">
        <f t="shared" si="0"/>
        <v>4470</v>
      </c>
      <c r="N30" s="44">
        <v>493</v>
      </c>
      <c r="O30" s="44"/>
      <c r="P30" s="44"/>
      <c r="Q30" s="44">
        <v>106.05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4470</v>
      </c>
      <c r="C31" s="57"/>
      <c r="D31" s="57"/>
      <c r="E31" s="44"/>
      <c r="F31" s="44"/>
      <c r="G31" s="44"/>
      <c r="H31" s="44">
        <v>3352.5</v>
      </c>
      <c r="I31" s="44"/>
      <c r="J31" s="44"/>
      <c r="K31" s="44"/>
      <c r="L31" s="44"/>
      <c r="M31" s="44">
        <f t="shared" si="0"/>
        <v>7822.5</v>
      </c>
      <c r="N31" s="44">
        <v>493</v>
      </c>
      <c r="O31" s="44"/>
      <c r="P31" s="44"/>
      <c r="Q31" s="44">
        <v>441.3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4600</v>
      </c>
      <c r="C32" s="57"/>
      <c r="D32" s="57"/>
      <c r="E32" s="44"/>
      <c r="F32" s="44"/>
      <c r="G32" s="44"/>
      <c r="H32" s="44"/>
      <c r="I32" s="44"/>
      <c r="J32" s="44"/>
      <c r="K32" s="44"/>
      <c r="L32" s="44"/>
      <c r="M32" s="44">
        <f t="shared" si="0"/>
        <v>4600</v>
      </c>
      <c r="N32" s="44">
        <v>506</v>
      </c>
      <c r="O32" s="44"/>
      <c r="P32" s="44"/>
      <c r="Q32" s="44">
        <v>117.75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4600</v>
      </c>
      <c r="C33" s="57"/>
      <c r="D33" s="57"/>
      <c r="E33" s="44"/>
      <c r="F33" s="44"/>
      <c r="G33" s="44"/>
      <c r="H33" s="44"/>
      <c r="I33" s="44"/>
      <c r="J33" s="44"/>
      <c r="K33" s="44"/>
      <c r="L33" s="44"/>
      <c r="M33" s="44">
        <f t="shared" si="0"/>
        <v>4600</v>
      </c>
      <c r="N33" s="44">
        <v>506</v>
      </c>
      <c r="O33" s="44"/>
      <c r="P33" s="44"/>
      <c r="Q33" s="44">
        <v>117.75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4600</v>
      </c>
      <c r="C34" s="57"/>
      <c r="D34" s="57"/>
      <c r="E34" s="44"/>
      <c r="F34" s="44"/>
      <c r="G34" s="44"/>
      <c r="H34" s="44"/>
      <c r="I34" s="44"/>
      <c r="J34" s="44"/>
      <c r="K34" s="44"/>
      <c r="L34" s="44"/>
      <c r="M34" s="44">
        <f t="shared" si="0"/>
        <v>4600</v>
      </c>
      <c r="N34" s="44">
        <v>506</v>
      </c>
      <c r="O34" s="44"/>
      <c r="P34" s="44"/>
      <c r="Q34" s="44">
        <v>117.7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4600</v>
      </c>
      <c r="C35" s="57"/>
      <c r="D35" s="57"/>
      <c r="E35" s="44"/>
      <c r="F35" s="44"/>
      <c r="G35" s="44"/>
      <c r="H35" s="44"/>
      <c r="I35" s="44"/>
      <c r="J35" s="44"/>
      <c r="K35" s="44"/>
      <c r="L35" s="44"/>
      <c r="M35" s="44">
        <f t="shared" si="0"/>
        <v>4600</v>
      </c>
      <c r="N35" s="44">
        <v>506</v>
      </c>
      <c r="O35" s="44"/>
      <c r="P35" s="44"/>
      <c r="Q35" s="44">
        <v>117.7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4600</v>
      </c>
      <c r="C36" s="57"/>
      <c r="D36" s="57"/>
      <c r="E36" s="44"/>
      <c r="F36" s="44"/>
      <c r="G36" s="44"/>
      <c r="H36" s="44"/>
      <c r="I36" s="44"/>
      <c r="J36" s="44"/>
      <c r="K36" s="44"/>
      <c r="L36" s="44"/>
      <c r="M36" s="44">
        <f t="shared" si="0"/>
        <v>4600</v>
      </c>
      <c r="N36" s="44">
        <v>506</v>
      </c>
      <c r="O36" s="44"/>
      <c r="P36" s="44"/>
      <c r="Q36" s="44">
        <v>117.7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4600</v>
      </c>
      <c r="C37" s="70"/>
      <c r="D37" s="70"/>
      <c r="E37" s="44"/>
      <c r="F37" s="44"/>
      <c r="G37" s="44"/>
      <c r="H37" s="44"/>
      <c r="I37" s="44"/>
      <c r="J37" s="44"/>
      <c r="K37" s="44"/>
      <c r="L37" s="44"/>
      <c r="M37" s="44">
        <f t="shared" si="0"/>
        <v>4600</v>
      </c>
      <c r="N37" s="44">
        <v>506</v>
      </c>
      <c r="O37" s="44"/>
      <c r="P37" s="44"/>
      <c r="Q37" s="44">
        <v>117.7</v>
      </c>
      <c r="R37" s="3"/>
      <c r="S37" s="14"/>
      <c r="T37" s="31"/>
    </row>
    <row r="38" spans="1:20" ht="20.100000000000001" customHeight="1" x14ac:dyDescent="0.3">
      <c r="A38" s="32" t="s">
        <v>31</v>
      </c>
      <c r="B38" s="49">
        <f>SUM(B26:B37)</f>
        <v>54420</v>
      </c>
      <c r="C38" s="71">
        <f t="shared" ref="C38:L38" si="1">SUM(C26:C37)</f>
        <v>0</v>
      </c>
      <c r="D38" s="72"/>
      <c r="E38" s="50">
        <f t="shared" si="1"/>
        <v>0</v>
      </c>
      <c r="F38" s="51">
        <f t="shared" si="1"/>
        <v>0</v>
      </c>
      <c r="G38" s="51">
        <f t="shared" si="1"/>
        <v>0</v>
      </c>
      <c r="H38" s="51">
        <f t="shared" si="1"/>
        <v>3352.5</v>
      </c>
      <c r="I38" s="51">
        <f t="shared" si="1"/>
        <v>0</v>
      </c>
      <c r="J38" s="51">
        <f t="shared" si="1"/>
        <v>0</v>
      </c>
      <c r="K38" s="51">
        <f t="shared" si="1"/>
        <v>0</v>
      </c>
      <c r="L38" s="51">
        <f t="shared" si="1"/>
        <v>0</v>
      </c>
      <c r="M38" s="51">
        <f>SUM(M26:M37)</f>
        <v>57772.5</v>
      </c>
      <c r="N38" s="51">
        <f>SUM(N26:N37)</f>
        <v>5994</v>
      </c>
      <c r="O38" s="51"/>
      <c r="P38" s="51"/>
      <c r="Q38" s="51">
        <f>SUM(Q26:Q37)</f>
        <v>1677.8500000000001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73" t="s">
        <v>47</v>
      </c>
      <c r="B45" s="74"/>
      <c r="C45" s="74"/>
      <c r="D45" s="74"/>
      <c r="E45" s="74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  <row r="51" spans="1:20" ht="13.8" x14ac:dyDescent="0.3">
      <c r="H51" s="53" t="s">
        <v>106</v>
      </c>
      <c r="I51" s="54"/>
      <c r="J51" s="54"/>
      <c r="K51" s="54"/>
      <c r="L51" s="54"/>
      <c r="M51" s="54"/>
      <c r="N51" s="55"/>
    </row>
    <row r="52" spans="1:20" ht="13.8" x14ac:dyDescent="0.3">
      <c r="H52" s="56" t="s">
        <v>107</v>
      </c>
      <c r="I52" s="55"/>
      <c r="J52" s="55"/>
      <c r="K52" s="55"/>
      <c r="L52" s="55"/>
      <c r="M52" s="55"/>
      <c r="N52" s="55"/>
    </row>
    <row r="53" spans="1:20" ht="13.8" x14ac:dyDescent="0.3">
      <c r="H53" s="53" t="s">
        <v>108</v>
      </c>
      <c r="I53" s="55"/>
      <c r="J53" s="55"/>
      <c r="K53" s="55"/>
      <c r="L53" s="55"/>
      <c r="M53" s="55"/>
      <c r="N53" s="55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69" orientation="landscape" r:id="rId1"/>
  <ignoredErrors>
    <ignoredError sqref="C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DANNY</vt:lpstr>
      <vt:lpstr>DEIWAYANI</vt:lpstr>
      <vt:lpstr>KUA</vt:lpstr>
      <vt:lpstr>LEONG</vt:lpstr>
      <vt:lpstr>LIM</vt:lpstr>
      <vt:lpstr>NEOH</vt:lpstr>
      <vt:lpstr>NG</vt:lpstr>
      <vt:lpstr>OOI</vt:lpstr>
      <vt:lpstr>SEOW</vt:lpstr>
      <vt:lpstr>SIM</vt:lpstr>
      <vt:lpstr>TOH</vt:lpstr>
      <vt:lpstr>YOON</vt:lpstr>
    </vt:vector>
  </TitlesOfParts>
  <Company>LHDNM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jamal.m</dc:creator>
  <cp:lastModifiedBy>User</cp:lastModifiedBy>
  <cp:lastPrinted>2019-10-08T05:55:53Z</cp:lastPrinted>
  <dcterms:created xsi:type="dcterms:W3CDTF">2010-10-06T09:25:01Z</dcterms:created>
  <dcterms:modified xsi:type="dcterms:W3CDTF">2019-10-09T07:26:55Z</dcterms:modified>
</cp:coreProperties>
</file>