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2021\"/>
    </mc:Choice>
  </mc:AlternateContent>
  <xr:revisionPtr revIDLastSave="0" documentId="13_ncr:1_{94016AA7-239B-4103-8A1E-AAD4811D502F}" xr6:coauthVersionLast="45" xr6:coauthVersionMax="45" xr10:uidLastSave="{00000000-0000-0000-0000-000000000000}"/>
  <bookViews>
    <workbookView xWindow="-120" yWindow="-120" windowWidth="20730" windowHeight="11160" activeTab="6" xr2:uid="{1E91ED50-ADEC-4296-9107-BD6E9059EFCE}"/>
  </bookViews>
  <sheets>
    <sheet name="Atlantic by Motion" sheetId="1" r:id="rId1"/>
    <sheet name="Jenexus" sheetId="2" r:id="rId2"/>
    <sheet name="ROD Creative (2)" sheetId="3" r:id="rId3"/>
    <sheet name="TNB" sheetId="4" r:id="rId4"/>
    <sheet name="TNB (2)" sheetId="5" r:id="rId5"/>
    <sheet name="TNB (4)" sheetId="6" r:id="rId6"/>
    <sheet name="YZD Planning" sheetId="7" r:id="rId7"/>
    <sheet name="Bendahari Negeri PP" sheetId="8" r:id="rId8"/>
  </sheets>
  <definedNames>
    <definedName name="MICA" localSheetId="7">{"";"";"Twenty";"Thirty";"Forty";"Fifty";"Sixty";"Seventy";"Eighty";"Ninety"}</definedName>
    <definedName name="MICA" localSheetId="1">{"";"";"Twenty";"Thirty";"Forty";"Fifty";"Sixty";"Seventy";"Eighty";"Ninety"}</definedName>
    <definedName name="MICA" localSheetId="2">{"";"";"Twenty";"Thirty";"Forty";"Fifty";"Sixty";"Seventy";"Eighty";"Ninety"}</definedName>
    <definedName name="MICA" localSheetId="6">{"";"";"Twenty";"Thirty";"Forty";"Fifty";"Sixty";"Seventy";"Eighty";"Ninety"}</definedName>
    <definedName name="MICA">{"";"";"Twenty";"Thirty";"Forty";"Fifty";"Sixty";"Seventy";"Eighty";"Ninety"}</definedName>
    <definedName name="numbers" localSheetId="0">{"";"One";"Two";"Three";"Four";"Five";"Six";"Seven";"Eight";"Nine";"Ten";"Eleven";"Twelve";"Thirteen";"Fourteen";"Fifteen";"Sixteen";"Seventeen";"Eighteen";"Nineteen"}</definedName>
    <definedName name="numbers" localSheetId="7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numbers" localSheetId="2">{"";"One";"Two";"Three";"Four";"Five";"Six";"Seven";"Eight";"Nine";"Ten";"Eleven";"Twelve";"Thirteen";"Fourteen";"Fifteen";"Sixteen";"Seventeen";"Eighteen";"Nineteen"}</definedName>
    <definedName name="numbers" localSheetId="3">{"";"One";"Two";"Three";"Four";"Five";"Six";"Seven";"Eight";"Nine";"Ten";"Eleven";"Twelve";"Thirteen";"Fourteen";"Fifteen";"Sixteen";"Seventeen";"Eighteen";"Nineteen"}</definedName>
    <definedName name="numbers" localSheetId="4">{"";"One";"Two";"Three";"Four";"Five";"Six";"Seven";"Eight";"Nine";"Ten";"Eleven";"Twelve";"Thirteen";"Fourteen";"Fifteen";"Sixteen";"Seventeen";"Eighteen";"Nineteen"}</definedName>
    <definedName name="numbers" localSheetId="5">{"";"One";"Two";"Three";"Four";"Five";"Six";"Seven";"Eight";"Nine";"Ten";"Eleven";"Twelve";"Thirteen";"Fourteen";"Fifteen";"Sixteen";"Seventeen";"Eighteen";"Nineteen"}</definedName>
    <definedName name="numbers" localSheetId="6">{"";"One";"Two";"Three";"Four";"Five";"Six";"Seven";"Eight";"Nine";"Ten";"Eleven";"Twelve";"Thirteen";"Fourteen";"Fifteen";"Sixteen";"Seventeen";"Eighteen";"Nineteen"}</definedName>
    <definedName name="_xlnm.Print_Area" localSheetId="0">'Atlantic by Motion'!$A$1:$H$55</definedName>
    <definedName name="_xlnm.Print_Area" localSheetId="7">'Bendahari Negeri PP'!$A$1:$H$54</definedName>
    <definedName name="_xlnm.Print_Area" localSheetId="1">Jenexus!$A$1:$H$56</definedName>
    <definedName name="_xlnm.Print_Area" localSheetId="4">'TNB (2)'!$A$1:$H$52</definedName>
    <definedName name="_xlnm.Print_Area" localSheetId="5">'TNB (4)'!$A$1:$H$52</definedName>
    <definedName name="_xlnm.Print_Area" localSheetId="6">'YZD Planning'!$A$1:$H$54</definedName>
    <definedName name="teb" localSheetId="0">{"";"";"Twenty";"Thirty";"Forty";"Fifty";"Sixty";"Seventy";"Eighty";"Ninety"}</definedName>
    <definedName name="teb" localSheetId="7">{"";"";"Twenty";"Thirty";"Forty";"Fifty";"Sixty";"Seventy";"Eighty";"Ninety"}</definedName>
    <definedName name="teb" localSheetId="1">{"";"";"Twenty";"Thirty";"Forty";"Fifty";"Sixty";"Seventy";"Eighty";"Ninety"}</definedName>
    <definedName name="teb" localSheetId="2">{"";"";"Twenty";"Thirty";"Forty";"Fifty";"Sixty";"Seventy";"Eighty";"Ninety"}</definedName>
    <definedName name="teb" localSheetId="6">{"";"";"Twenty";"Thirty";"Forty";"Fifty";"Sixty";"Seventy";"Eighty";"Ninety"}</definedName>
    <definedName name="teb">{"";"";"Twenty";"Thirty";"Forty";"Fifty";"Sixty";"Seventy";"Eighty";"Ninety"}</definedName>
    <definedName name="tens" localSheetId="0">{"";"";"Twenty";"Thirty";"Forty";"Fifty";"Sixty";"Seventy";"Eighty";"Ninety"}</definedName>
    <definedName name="tens" localSheetId="7">{"";"";"Twenty";"Thirty";"Forty";"Fifty";"Sixty";"Seventy";"Eighty";"Ninety"}</definedName>
    <definedName name="tens" localSheetId="1">{"";"";"Twenty";"Thirty";"Forty";"Fifty";"Sixty";"Seventy";"Eighty";"Ninety"}</definedName>
    <definedName name="tens" localSheetId="2">{"";"";"Twenty";"Thirty";"Forty";"Fifty";"Sixty";"Seventy";"Eighty";"Ninety"}</definedName>
    <definedName name="tens" localSheetId="3">{"";"";"Twenty";"Thirty";"Forty";"Fifty";"Sixty";"Seventy";"Eighty";"Ninety"}</definedName>
    <definedName name="tens" localSheetId="4">{"";"";"Twenty";"Thirty";"Forty";"Fifty";"Sixty";"Seventy";"Eighty";"Ninety"}</definedName>
    <definedName name="tens" localSheetId="5">{"";"";"Twenty";"Thirty";"Forty";"Fifty";"Sixty";"Seventy";"Eighty";"Ninety"}</definedName>
    <definedName name="tens" localSheetId="6">{"";"";"Twenty";"Thirty";"Forty";"Fifty";"Sixty";"Seventy";"Eighty";"Ninety"}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4" i="8" l="1"/>
  <c r="B36" i="8" s="1"/>
  <c r="J20" i="8"/>
  <c r="N19" i="8"/>
  <c r="H34" i="7"/>
  <c r="B36" i="7" s="1"/>
  <c r="O23" i="7"/>
  <c r="O14" i="7"/>
  <c r="O13" i="7"/>
  <c r="H33" i="6"/>
  <c r="B35" i="6" s="1"/>
  <c r="H33" i="5"/>
  <c r="B35" i="5" s="1"/>
  <c r="H33" i="4"/>
  <c r="B35" i="4" s="1"/>
  <c r="H35" i="3"/>
  <c r="B37" i="3" s="1"/>
  <c r="H37" i="2"/>
  <c r="B39" i="2" s="1"/>
  <c r="M24" i="2"/>
  <c r="H21" i="2"/>
  <c r="H36" i="1"/>
  <c r="B38" i="1" s="1"/>
</calcChain>
</file>

<file path=xl/sharedStrings.xml><?xml version="1.0" encoding="utf-8"?>
<sst xmlns="http://schemas.openxmlformats.org/spreadsheetml/2006/main" count="354" uniqueCount="145">
  <si>
    <t>Penang Global Tourism Sdn Bhd (Co. No. 50689-X)</t>
  </si>
  <si>
    <t>(formerly known as DCT Consultancy Services Sdn Bhd)</t>
  </si>
  <si>
    <t>No. 8B, (First Floor) The Whiteaways Arcade, Lebuh Pantai, 10300 Penang</t>
  </si>
  <si>
    <t>Tel : 604 - 264 3456  Fax : 604 - 264 3455</t>
  </si>
  <si>
    <t>To:</t>
  </si>
  <si>
    <t>PAYMENT VOUCHER</t>
  </si>
  <si>
    <t xml:space="preserve">Voucher No. :  </t>
  </si>
  <si>
    <t>V2021/065</t>
  </si>
  <si>
    <t>PGTEFT5542</t>
  </si>
  <si>
    <t>Atlantic by Motion in Style Sdn Bhd</t>
  </si>
  <si>
    <t>Date            :</t>
  </si>
  <si>
    <t>16, Lebuhraya Halia</t>
  </si>
  <si>
    <t>Bank           :</t>
  </si>
  <si>
    <t>CIMB</t>
  </si>
  <si>
    <t>10470 Penang</t>
  </si>
  <si>
    <t>Cheque No.  :</t>
  </si>
  <si>
    <t>Tel : 017-873 4896</t>
  </si>
  <si>
    <t>via CIMB bizChannel</t>
  </si>
  <si>
    <t xml:space="preserve">INVOICE DATE   </t>
  </si>
  <si>
    <t xml:space="preserve">  INVOICE NO</t>
  </si>
  <si>
    <t xml:space="preserve">     PARTICULARS</t>
  </si>
  <si>
    <t>AMOUNT (RM)</t>
  </si>
  <si>
    <t>Hong Kong Social Media Campaign</t>
  </si>
  <si>
    <t>21/1/2021</t>
  </si>
  <si>
    <t>ai-0182</t>
  </si>
  <si>
    <t xml:space="preserve">YB Talking head video - 1 hr shooting </t>
  </si>
  <si>
    <t>TOTAL:  RINGGIT</t>
  </si>
  <si>
    <t/>
  </si>
  <si>
    <t>Prepared by:</t>
  </si>
  <si>
    <t>BizChannel EFT Ref</t>
  </si>
  <si>
    <t>Approved by:</t>
  </si>
  <si>
    <t>Received by:</t>
  </si>
  <si>
    <t>Chief Executive Officer</t>
  </si>
  <si>
    <t>Director</t>
  </si>
  <si>
    <t>I/C No:</t>
  </si>
  <si>
    <t>Date:</t>
  </si>
  <si>
    <t>Kindly acknowledge receipt.</t>
  </si>
  <si>
    <t>Thank you.</t>
  </si>
  <si>
    <t>18th Feb 2021</t>
  </si>
  <si>
    <t>Tel: 604-264 3456  Fax : 604-264 3455</t>
  </si>
  <si>
    <t xml:space="preserve">Voucher No.: </t>
  </si>
  <si>
    <t>V2021/066</t>
  </si>
  <si>
    <t>Jenexus Holding Sdn Bhd</t>
  </si>
  <si>
    <t>B-05-06, Level 5, Block B, Sunway GEO Avenue</t>
  </si>
  <si>
    <t>V2020/704</t>
  </si>
  <si>
    <t>PGTEFT5417</t>
  </si>
  <si>
    <t>Jalan Lagoon Selatan, Sunway South Quay</t>
  </si>
  <si>
    <t>Cheque No. :</t>
  </si>
  <si>
    <t>PGTEFT5543</t>
  </si>
  <si>
    <t>Bandar Sunway, 47500 Subang Jaya</t>
  </si>
  <si>
    <t>Salangor Darul Ehsan</t>
  </si>
  <si>
    <t>INVOICE DATE</t>
  </si>
  <si>
    <t xml:space="preserve"> INVOICE NO</t>
  </si>
  <si>
    <t>Internet Charges</t>
  </si>
  <si>
    <t xml:space="preserve"> - Meal allowance</t>
  </si>
  <si>
    <t xml:space="preserve"> - Meal Allowance</t>
  </si>
  <si>
    <t>5/2/2021</t>
  </si>
  <si>
    <t>I-003361</t>
  </si>
  <si>
    <t>JENX Broadband Feb</t>
  </si>
  <si>
    <t xml:space="preserve"> - Hotel accommodation</t>
  </si>
  <si>
    <t xml:space="preserve"> - Transportation</t>
  </si>
  <si>
    <t>6% Service Tax</t>
  </si>
  <si>
    <t xml:space="preserve"> - Sim Card</t>
  </si>
  <si>
    <t xml:space="preserve"> - Visa application</t>
  </si>
  <si>
    <t xml:space="preserve"> - Contingency</t>
  </si>
  <si>
    <t xml:space="preserve"> - Photo &amp; Visa Application</t>
  </si>
  <si>
    <t>TOTAL:  RINGGIT Two Thousand One Hundred only.</t>
  </si>
  <si>
    <t>Voucher No.  :</t>
  </si>
  <si>
    <t>V2021/067</t>
  </si>
  <si>
    <t>ROD Creative Sdn Bhd</t>
  </si>
  <si>
    <t>Date             :</t>
  </si>
  <si>
    <t>10A, Lorong Seratus Tahun</t>
  </si>
  <si>
    <t>Bank            :</t>
  </si>
  <si>
    <t>10400 George Town</t>
  </si>
  <si>
    <t>Cheque No.   :</t>
  </si>
  <si>
    <t>PGTEFT5544</t>
  </si>
  <si>
    <t>Penang</t>
  </si>
  <si>
    <t>Tel : 04-229 6551</t>
  </si>
  <si>
    <t>INVOICE NO</t>
  </si>
  <si>
    <t>Information Panel @ Entry Point</t>
  </si>
  <si>
    <t>4/2/2021</t>
  </si>
  <si>
    <t>201041</t>
  </si>
  <si>
    <t>Labour charge - overtime @ Penang Sentral</t>
  </si>
  <si>
    <t>V2021/068</t>
  </si>
  <si>
    <t>Tenaga Nasional Berhad</t>
  </si>
  <si>
    <t>Jalan Anson</t>
  </si>
  <si>
    <t>10400 Penang</t>
  </si>
  <si>
    <t>PGTEFT5545</t>
  </si>
  <si>
    <t>Electrical Bill for :-</t>
  </si>
  <si>
    <t>Meter Reading from (5/1/2021-3/2/2021)</t>
  </si>
  <si>
    <t>TIC  (Account 2205 4372 8710)</t>
  </si>
  <si>
    <t xml:space="preserve"> - Total Usage</t>
  </si>
  <si>
    <t xml:space="preserve"> - Arrears</t>
  </si>
  <si>
    <t xml:space="preserve"> - Rounding Adj</t>
  </si>
  <si>
    <t>V2021/069</t>
  </si>
  <si>
    <t>PGTEFT5546</t>
  </si>
  <si>
    <t>PGT  (Account 2205 4372 6302)</t>
  </si>
  <si>
    <t xml:space="preserve"> - Rounding Adj.</t>
  </si>
  <si>
    <t>V2021/070</t>
  </si>
  <si>
    <t>PGTEFT5547</t>
  </si>
  <si>
    <t>Store Room (Account 2205 4374 0007)</t>
  </si>
  <si>
    <t>Arrears</t>
  </si>
  <si>
    <t>V2020/279</t>
  </si>
  <si>
    <t>PGTEFT5039</t>
  </si>
  <si>
    <t>688422</t>
  </si>
  <si>
    <t>V2021/071</t>
  </si>
  <si>
    <t>YZD Planning &amp; Consult</t>
  </si>
  <si>
    <t>NO.7-1, Jalan SR4/1E,</t>
  </si>
  <si>
    <t>Saujana Rawang</t>
  </si>
  <si>
    <t>48000 Rawang</t>
  </si>
  <si>
    <t>4th payment (15% of total RM496,730)</t>
  </si>
  <si>
    <t>6% SST</t>
  </si>
  <si>
    <t xml:space="preserve"> - Final Presentation</t>
  </si>
  <si>
    <t xml:space="preserve"> - Final Report (Documentation and printing)</t>
  </si>
  <si>
    <t>Penang Tourism Mastrer Plan 2019-2030</t>
  </si>
  <si>
    <t xml:space="preserve"> - Final Consultation Fees (Professional)</t>
  </si>
  <si>
    <t>YZD/INV-023-21</t>
  </si>
  <si>
    <t>5th payment (12% of total RM496,730)</t>
  </si>
  <si>
    <t>* Remaining 15% to be paid upon completion of project</t>
  </si>
  <si>
    <t>Halfday meeting package for 50pax on 13/2/2020</t>
  </si>
  <si>
    <t>V2020/651</t>
  </si>
  <si>
    <t>688559</t>
  </si>
  <si>
    <t>Printing of Teluk Bahang Map (EPY Version) - 30,000pcs</t>
  </si>
  <si>
    <t xml:space="preserve">Voucher No.:   </t>
  </si>
  <si>
    <t>V2021/072</t>
  </si>
  <si>
    <t>(New Brochure)</t>
  </si>
  <si>
    <t xml:space="preserve">Bendahari Negeri Pulau Pinang </t>
  </si>
  <si>
    <t>Date           :</t>
  </si>
  <si>
    <t>Bank          :</t>
  </si>
  <si>
    <t>10/3/2020</t>
  </si>
  <si>
    <t>2055</t>
  </si>
  <si>
    <t>Printing of Balik Pulau Map (EPY Version) -30,000pcs</t>
  </si>
  <si>
    <t xml:space="preserve">Jabatan Kewangan Negeri </t>
  </si>
  <si>
    <t>Tingkat 23, KOMTAR</t>
  </si>
  <si>
    <t>10000 Pulau Pinang</t>
  </si>
  <si>
    <t xml:space="preserve">INVOICE DATE     </t>
  </si>
  <si>
    <t>Ruj : PSUKPP/03/0001/6/7 Jld.52 (1)</t>
  </si>
  <si>
    <t>Being refund of unutilize balances Tourism Tax to The State :</t>
  </si>
  <si>
    <t>Mock up paper ballon set - 5,000pcs</t>
  </si>
  <si>
    <t>Dated 9.2.2021</t>
  </si>
  <si>
    <t xml:space="preserve"> - Experience Penang Year 2020 </t>
  </si>
  <si>
    <t>(Partial payment of total RM20,203.60)</t>
  </si>
  <si>
    <t>Prepared By :</t>
  </si>
  <si>
    <t>688590</t>
  </si>
  <si>
    <t>688591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</si>
</sst>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4409]dd/mm/yyyy;@"/>
    <numFmt numFmtId="165" formatCode="#,##0.0000_);\(#,##0.0000\)"/>
  </numFmts>
  <fonts count="16">
    <font>
      <sz val="10"/>
      <name val="MS Sans Serif"/>
    </font>
    <font>
      <sz val="10"/>
      <name val="MS Sans Serif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MS Sans Serif"/>
      <family val="2"/>
    </font>
    <font>
      <sz val="11"/>
      <name val="Arial"/>
      <family val="2"/>
    </font>
    <font>
      <sz val="11"/>
      <name val="MS Sans Serif"/>
      <family val="2"/>
    </font>
    <font>
      <sz val="10"/>
      <name val="Arial Narrow"/>
      <family val="2"/>
    </font>
    <font>
      <sz val="9"/>
      <name val="Arial"/>
      <family val="2"/>
    </font>
    <font>
      <sz val="8"/>
      <name val="Arial"/>
      <family val="2"/>
    </font>
    <font>
      <sz val="10"/>
      <name val="=0.19*3000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39" fontId="1" fillId="0" borderId="0" xfId="2" applyNumberFormat="1"/>
    <xf numFmtId="39" fontId="4" fillId="0" borderId="0" xfId="2" applyNumberFormat="1" applyFont="1"/>
    <xf numFmtId="39" fontId="5" fillId="0" borderId="0" xfId="2" applyNumberFormat="1" applyFont="1"/>
    <xf numFmtId="39" fontId="4" fillId="0" borderId="0" xfId="2" quotePrefix="1" applyNumberFormat="1" applyFont="1" applyAlignment="1">
      <alignment horizontal="left"/>
    </xf>
    <xf numFmtId="39" fontId="4" fillId="0" borderId="0" xfId="0" quotePrefix="1" applyNumberFormat="1" applyFont="1"/>
    <xf numFmtId="39" fontId="4" fillId="0" borderId="0" xfId="2" quotePrefix="1" applyNumberFormat="1" applyFont="1"/>
    <xf numFmtId="39" fontId="4" fillId="0" borderId="0" xfId="0" applyNumberFormat="1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right" vertical="center"/>
    </xf>
    <xf numFmtId="0" fontId="3" fillId="0" borderId="1" xfId="2" applyFont="1" applyBorder="1" applyAlignment="1">
      <alignment horizontal="centerContinuous" vertical="center"/>
    </xf>
    <xf numFmtId="4" fontId="3" fillId="0" borderId="1" xfId="2" applyNumberFormat="1" applyFont="1" applyBorder="1" applyAlignment="1">
      <alignment vertical="center"/>
    </xf>
    <xf numFmtId="39" fontId="3" fillId="0" borderId="0" xfId="2" applyNumberFormat="1" applyFont="1" applyAlignment="1">
      <alignment vertical="center"/>
    </xf>
    <xf numFmtId="14" fontId="4" fillId="0" borderId="0" xfId="2" applyNumberFormat="1" applyFont="1"/>
    <xf numFmtId="39" fontId="3" fillId="0" borderId="0" xfId="2" applyNumberFormat="1" applyFont="1"/>
    <xf numFmtId="14" fontId="4" fillId="0" borderId="0" xfId="2" quotePrefix="1" applyNumberFormat="1" applyFont="1" applyAlignment="1">
      <alignment horizontal="center"/>
    </xf>
    <xf numFmtId="39" fontId="4" fillId="0" borderId="0" xfId="2" quotePrefix="1" applyNumberFormat="1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quotePrefix="1" applyFont="1" applyAlignment="1">
      <alignment horizontal="right"/>
    </xf>
    <xf numFmtId="39" fontId="4" fillId="0" borderId="0" xfId="2" applyNumberFormat="1" applyFont="1" applyAlignment="1">
      <alignment horizontal="center"/>
    </xf>
    <xf numFmtId="14" fontId="4" fillId="0" borderId="0" xfId="2" quotePrefix="1" applyNumberFormat="1" applyFont="1"/>
    <xf numFmtId="14" fontId="4" fillId="0" borderId="0" xfId="2" applyNumberFormat="1" applyFont="1" applyAlignment="1">
      <alignment horizontal="left"/>
    </xf>
    <xf numFmtId="43" fontId="3" fillId="0" borderId="2" xfId="1" applyFont="1" applyBorder="1"/>
    <xf numFmtId="39" fontId="4" fillId="0" borderId="0" xfId="2" applyNumberFormat="1" applyFont="1" applyAlignment="1">
      <alignment vertical="center"/>
    </xf>
    <xf numFmtId="39" fontId="4" fillId="0" borderId="1" xfId="2" quotePrefix="1" applyNumberFormat="1" applyFont="1" applyBorder="1" applyAlignment="1">
      <alignment horizontal="left" vertical="center"/>
    </xf>
    <xf numFmtId="39" fontId="4" fillId="0" borderId="1" xfId="2" applyNumberFormat="1" applyFont="1" applyBorder="1" applyAlignment="1">
      <alignment horizontal="left" vertical="center"/>
    </xf>
    <xf numFmtId="39" fontId="4" fillId="0" borderId="1" xfId="2" applyNumberFormat="1" applyFont="1" applyBorder="1" applyAlignment="1">
      <alignment vertical="center"/>
    </xf>
    <xf numFmtId="39" fontId="3" fillId="0" borderId="3" xfId="2" applyNumberFormat="1" applyFont="1" applyBorder="1" applyAlignment="1">
      <alignment horizontal="center" vertical="center" wrapText="1"/>
    </xf>
    <xf numFmtId="39" fontId="3" fillId="0" borderId="3" xfId="2" applyNumberFormat="1" applyFont="1" applyBorder="1" applyAlignment="1">
      <alignment horizontal="center" vertical="center"/>
    </xf>
    <xf numFmtId="39" fontId="3" fillId="0" borderId="4" xfId="2" applyNumberFormat="1" applyFont="1" applyBorder="1" applyAlignment="1">
      <alignment horizontal="center" vertical="center"/>
    </xf>
    <xf numFmtId="39" fontId="4" fillId="0" borderId="0" xfId="2" applyNumberFormat="1" applyFont="1" applyAlignment="1">
      <alignment horizontal="left" vertical="center"/>
    </xf>
    <xf numFmtId="39" fontId="4" fillId="0" borderId="5" xfId="2" applyNumberFormat="1" applyFont="1" applyBorder="1"/>
    <xf numFmtId="39" fontId="4" fillId="0" borderId="0" xfId="2" applyNumberFormat="1" applyFont="1" applyAlignment="1">
      <alignment horizontal="left"/>
    </xf>
    <xf numFmtId="39" fontId="4" fillId="0" borderId="0" xfId="2" applyNumberFormat="1" applyFont="1" applyAlignment="1">
      <alignment horizontal="centerContinuous"/>
    </xf>
    <xf numFmtId="39" fontId="4" fillId="0" borderId="0" xfId="2" applyNumberFormat="1" applyFont="1" applyAlignment="1">
      <alignment horizontal="center" vertical="center"/>
    </xf>
    <xf numFmtId="39" fontId="1" fillId="0" borderId="0" xfId="2" applyNumberFormat="1" applyAlignment="1">
      <alignment vertical="center"/>
    </xf>
    <xf numFmtId="39" fontId="5" fillId="0" borderId="0" xfId="0" applyNumberFormat="1" applyFont="1"/>
    <xf numFmtId="39" fontId="4" fillId="0" borderId="0" xfId="0" quotePrefix="1" applyNumberFormat="1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Continuous" vertical="center"/>
    </xf>
    <xf numFmtId="4" fontId="3" fillId="0" borderId="1" xfId="0" applyNumberFormat="1" applyFont="1" applyBorder="1" applyAlignment="1">
      <alignment vertical="center"/>
    </xf>
    <xf numFmtId="39" fontId="3" fillId="0" borderId="0" xfId="0" applyNumberFormat="1" applyFont="1" applyAlignment="1">
      <alignment vertical="center"/>
    </xf>
    <xf numFmtId="39" fontId="4" fillId="0" borderId="0" xfId="0" quotePrefix="1" applyNumberFormat="1" applyFont="1" applyAlignment="1">
      <alignment horizontal="center"/>
    </xf>
    <xf numFmtId="39" fontId="3" fillId="0" borderId="0" xfId="0" applyNumberFormat="1" applyFont="1"/>
    <xf numFmtId="39" fontId="4" fillId="0" borderId="0" xfId="0" applyNumberFormat="1" applyFont="1" applyAlignment="1">
      <alignment horizontal="center"/>
    </xf>
    <xf numFmtId="39" fontId="6" fillId="0" borderId="0" xfId="0" applyNumberFormat="1" applyFont="1"/>
    <xf numFmtId="39" fontId="3" fillId="0" borderId="2" xfId="0" applyNumberFormat="1" applyFont="1" applyBorder="1"/>
    <xf numFmtId="39" fontId="4" fillId="0" borderId="1" xfId="0" quotePrefix="1" applyNumberFormat="1" applyFont="1" applyBorder="1" applyAlignment="1">
      <alignment horizontal="left" vertical="center"/>
    </xf>
    <xf numFmtId="39" fontId="4" fillId="0" borderId="1" xfId="0" applyNumberFormat="1" applyFont="1" applyBorder="1" applyAlignment="1">
      <alignment horizontal="left" vertical="center"/>
    </xf>
    <xf numFmtId="39" fontId="4" fillId="0" borderId="1" xfId="0" applyNumberFormat="1" applyFont="1" applyBorder="1" applyAlignment="1">
      <alignment vertical="center"/>
    </xf>
    <xf numFmtId="39" fontId="4" fillId="0" borderId="0" xfId="0" applyNumberFormat="1" applyFont="1" applyAlignment="1">
      <alignment horizontal="left"/>
    </xf>
    <xf numFmtId="39" fontId="3" fillId="0" borderId="3" xfId="0" applyNumberFormat="1" applyFont="1" applyBorder="1" applyAlignment="1">
      <alignment horizontal="center" vertical="center" wrapText="1"/>
    </xf>
    <xf numFmtId="39" fontId="3" fillId="0" borderId="3" xfId="0" applyNumberFormat="1" applyFont="1" applyBorder="1" applyAlignment="1">
      <alignment horizontal="center" vertical="center"/>
    </xf>
    <xf numFmtId="39" fontId="3" fillId="0" borderId="4" xfId="0" applyNumberFormat="1" applyFont="1" applyBorder="1" applyAlignment="1">
      <alignment horizontal="center" vertical="center"/>
    </xf>
    <xf numFmtId="39" fontId="3" fillId="0" borderId="0" xfId="0" applyNumberFormat="1" applyFont="1" applyAlignment="1">
      <alignment horizontal="center" wrapText="1"/>
    </xf>
    <xf numFmtId="39" fontId="3" fillId="0" borderId="0" xfId="0" applyNumberFormat="1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/>
    </xf>
    <xf numFmtId="39" fontId="4" fillId="0" borderId="5" xfId="0" applyNumberFormat="1" applyFont="1" applyBorder="1"/>
    <xf numFmtId="39" fontId="4" fillId="0" borderId="0" xfId="0" applyNumberFormat="1" applyFont="1" applyAlignment="1">
      <alignment horizontal="centerContinuous"/>
    </xf>
    <xf numFmtId="39" fontId="4" fillId="0" borderId="5" xfId="0" applyNumberFormat="1" applyFont="1" applyBorder="1" applyAlignment="1">
      <alignment horizontal="left"/>
    </xf>
    <xf numFmtId="39" fontId="4" fillId="0" borderId="0" xfId="0" applyNumberFormat="1" applyFont="1" applyAlignment="1">
      <alignment horizontal="center" vertical="center"/>
    </xf>
    <xf numFmtId="39" fontId="4" fillId="0" borderId="0" xfId="0" applyNumberFormat="1" applyFont="1" applyAlignment="1">
      <alignment vertical="center"/>
    </xf>
    <xf numFmtId="39" fontId="7" fillId="0" borderId="0" xfId="2" applyNumberFormat="1" applyFont="1"/>
    <xf numFmtId="39" fontId="5" fillId="0" borderId="0" xfId="2" applyNumberFormat="1" applyFont="1" applyAlignment="1">
      <alignment vertical="center"/>
    </xf>
    <xf numFmtId="39" fontId="7" fillId="0" borderId="0" xfId="2" applyNumberFormat="1" applyFont="1" applyAlignment="1">
      <alignment vertical="center"/>
    </xf>
    <xf numFmtId="39" fontId="4" fillId="0" borderId="0" xfId="2" quotePrefix="1" applyNumberFormat="1" applyFont="1" applyAlignment="1">
      <alignment horizontal="left" vertical="center"/>
    </xf>
    <xf numFmtId="39" fontId="8" fillId="0" borderId="0" xfId="2" applyNumberFormat="1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39" fontId="9" fillId="0" borderId="0" xfId="2" applyNumberFormat="1" applyFont="1" applyAlignment="1">
      <alignment vertical="center"/>
    </xf>
    <xf numFmtId="164" fontId="2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4" fontId="2" fillId="0" borderId="0" xfId="2" applyNumberFormat="1" applyFont="1" applyAlignment="1">
      <alignment vertical="center"/>
    </xf>
    <xf numFmtId="164" fontId="4" fillId="0" borderId="0" xfId="2" quotePrefix="1" applyNumberFormat="1" applyFont="1" applyAlignment="1">
      <alignment horizontal="center" vertical="center"/>
    </xf>
    <xf numFmtId="39" fontId="4" fillId="0" borderId="0" xfId="2" quotePrefix="1" applyNumberFormat="1" applyFont="1" applyAlignment="1">
      <alignment horizontal="center" vertical="center"/>
    </xf>
    <xf numFmtId="39" fontId="3" fillId="0" borderId="0" xfId="2" applyNumberFormat="1" applyFont="1" applyAlignment="1">
      <alignment horizontal="left" vertical="center"/>
    </xf>
    <xf numFmtId="43" fontId="4" fillId="0" borderId="0" xfId="1" applyFont="1" applyAlignment="1">
      <alignment horizontal="left" vertical="center"/>
    </xf>
    <xf numFmtId="39" fontId="9" fillId="0" borderId="0" xfId="2" applyNumberFormat="1" applyFont="1" applyAlignment="1">
      <alignment horizontal="left" vertical="center"/>
    </xf>
    <xf numFmtId="39" fontId="10" fillId="0" borderId="0" xfId="2" applyNumberFormat="1" applyFont="1"/>
    <xf numFmtId="164" fontId="10" fillId="0" borderId="0" xfId="2" applyNumberFormat="1" applyFont="1" applyAlignment="1">
      <alignment vertical="center"/>
    </xf>
    <xf numFmtId="39" fontId="10" fillId="0" borderId="0" xfId="2" applyNumberFormat="1" applyFont="1" applyAlignment="1">
      <alignment vertical="center"/>
    </xf>
    <xf numFmtId="39" fontId="4" fillId="0" borderId="2" xfId="2" applyNumberFormat="1" applyFont="1" applyBorder="1" applyAlignment="1">
      <alignment vertical="center"/>
    </xf>
    <xf numFmtId="39" fontId="11" fillId="0" borderId="0" xfId="2" applyNumberFormat="1" applyFont="1" applyAlignment="1">
      <alignment vertical="center"/>
    </xf>
    <xf numFmtId="39" fontId="10" fillId="0" borderId="1" xfId="2" applyNumberFormat="1" applyFont="1" applyBorder="1" applyAlignment="1">
      <alignment vertical="center"/>
    </xf>
    <xf numFmtId="39" fontId="10" fillId="0" borderId="0" xfId="2" quotePrefix="1" applyNumberFormat="1" applyFont="1"/>
    <xf numFmtId="39" fontId="12" fillId="0" borderId="0" xfId="2" applyNumberFormat="1" applyFont="1"/>
    <xf numFmtId="39" fontId="3" fillId="0" borderId="0" xfId="2" applyNumberFormat="1" applyFont="1" applyAlignment="1">
      <alignment horizontal="center" wrapText="1"/>
    </xf>
    <xf numFmtId="39" fontId="4" fillId="0" borderId="5" xfId="2" applyNumberFormat="1" applyFont="1" applyBorder="1" applyAlignment="1">
      <alignment horizontal="left"/>
    </xf>
    <xf numFmtId="39" fontId="3" fillId="0" borderId="0" xfId="2" applyNumberFormat="1" applyFont="1" applyAlignment="1">
      <alignment horizontal="center" vertical="center" wrapText="1"/>
    </xf>
    <xf numFmtId="39" fontId="3" fillId="0" borderId="0" xfId="2" applyNumberFormat="1" applyFont="1" applyAlignment="1">
      <alignment horizontal="center" vertical="center"/>
    </xf>
    <xf numFmtId="39" fontId="0" fillId="0" borderId="0" xfId="0" applyNumberFormat="1"/>
    <xf numFmtId="39" fontId="4" fillId="0" borderId="2" xfId="0" applyNumberFormat="1" applyFont="1" applyBorder="1"/>
    <xf numFmtId="39" fontId="0" fillId="0" borderId="0" xfId="0" applyNumberFormat="1" applyAlignment="1">
      <alignment vertical="center"/>
    </xf>
    <xf numFmtId="39" fontId="4" fillId="0" borderId="0" xfId="0" applyNumberFormat="1" applyFont="1" applyAlignment="1">
      <alignment horizontal="left" vertical="center"/>
    </xf>
    <xf numFmtId="39" fontId="0" fillId="0" borderId="0" xfId="0" applyNumberFormat="1" applyAlignment="1">
      <alignment horizontal="center"/>
    </xf>
    <xf numFmtId="39" fontId="4" fillId="0" borderId="0" xfId="0" applyNumberFormat="1" applyFont="1" applyAlignment="1">
      <alignment vertical="top"/>
    </xf>
    <xf numFmtId="39" fontId="13" fillId="0" borderId="0" xfId="0" quotePrefix="1" applyNumberFormat="1" applyFont="1" applyAlignment="1">
      <alignment horizontal="center"/>
    </xf>
    <xf numFmtId="165" fontId="4" fillId="0" borderId="0" xfId="0" applyNumberFormat="1" applyFont="1"/>
    <xf numFmtId="39" fontId="14" fillId="0" borderId="0" xfId="0" quotePrefix="1" applyNumberFormat="1" applyFont="1" applyAlignment="1">
      <alignment horizontal="center"/>
    </xf>
    <xf numFmtId="39" fontId="13" fillId="0" borderId="0" xfId="0" applyNumberFormat="1" applyFont="1" applyAlignment="1">
      <alignment horizontal="center"/>
    </xf>
    <xf numFmtId="39" fontId="13" fillId="0" borderId="0" xfId="0" quotePrefix="1" applyNumberFormat="1" applyFont="1"/>
    <xf numFmtId="43" fontId="15" fillId="0" borderId="0" xfId="1" applyFont="1"/>
    <xf numFmtId="0" fontId="4" fillId="0" borderId="0" xfId="0" applyFont="1"/>
    <xf numFmtId="39" fontId="3" fillId="0" borderId="0" xfId="0" quotePrefix="1" applyNumberFormat="1" applyFont="1"/>
    <xf numFmtId="39" fontId="13" fillId="0" borderId="0" xfId="0" quotePrefix="1" applyNumberFormat="1" applyFont="1" applyAlignment="1">
      <alignment horizontal="left"/>
    </xf>
    <xf numFmtId="43" fontId="4" fillId="0" borderId="0" xfId="1" applyFont="1"/>
    <xf numFmtId="39" fontId="4" fillId="0" borderId="0" xfId="0" quotePrefix="1" applyNumberFormat="1" applyFont="1" applyAlignment="1">
      <alignment horizontal="center" vertical="center"/>
    </xf>
    <xf numFmtId="39" fontId="4" fillId="0" borderId="0" xfId="0" quotePrefix="1" applyNumberFormat="1" applyFont="1" applyAlignment="1">
      <alignment horizontal="left" vertical="center"/>
    </xf>
    <xf numFmtId="39" fontId="2" fillId="0" borderId="0" xfId="2" applyNumberFormat="1" applyFont="1" applyAlignment="1">
      <alignment horizontal="center"/>
    </xf>
    <xf numFmtId="39" fontId="3" fillId="0" borderId="0" xfId="2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 xr:uid="{367A82FD-945A-4843-AF6D-BF8B37DAF8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3AA6-4A4E-4518-BD8D-54BABC41A8AD}">
  <sheetPr>
    <tabColor rgb="FFFFFF00"/>
  </sheetPr>
  <dimension ref="A1:O57"/>
  <sheetViews>
    <sheetView view="pageBreakPreview" zoomScaleNormal="100" zoomScaleSheetLayoutView="100" workbookViewId="0">
      <selection activeCell="H20" sqref="H20"/>
    </sheetView>
  </sheetViews>
  <sheetFormatPr defaultRowHeight="12.75"/>
  <cols>
    <col min="1" max="1" width="16.140625" style="1" customWidth="1"/>
    <col min="2" max="2" width="12.85546875" style="1" customWidth="1"/>
    <col min="3" max="3" width="1.140625" style="1" customWidth="1"/>
    <col min="4" max="4" width="22.140625" style="1" customWidth="1"/>
    <col min="5" max="5" width="1.5703125" style="1" customWidth="1"/>
    <col min="6" max="6" width="13" style="1" customWidth="1"/>
    <col min="7" max="7" width="9" style="1" customWidth="1"/>
    <col min="8" max="8" width="12.85546875" style="1" customWidth="1"/>
    <col min="9" max="16384" width="9.140625" style="1"/>
  </cols>
  <sheetData>
    <row r="1" spans="1:15" ht="15">
      <c r="A1" s="112" t="s">
        <v>0</v>
      </c>
      <c r="B1" s="112"/>
      <c r="C1" s="112"/>
      <c r="D1" s="112"/>
      <c r="E1" s="112"/>
      <c r="F1" s="112"/>
      <c r="G1" s="112"/>
      <c r="H1" s="112"/>
    </row>
    <row r="2" spans="1:15">
      <c r="A2" s="113" t="s">
        <v>1</v>
      </c>
      <c r="B2" s="113"/>
      <c r="C2" s="113"/>
      <c r="D2" s="113"/>
      <c r="E2" s="113"/>
      <c r="F2" s="113"/>
      <c r="G2" s="113"/>
      <c r="H2" s="113"/>
    </row>
    <row r="3" spans="1:15">
      <c r="A3" s="113" t="s">
        <v>2</v>
      </c>
      <c r="B3" s="113"/>
      <c r="C3" s="113"/>
      <c r="D3" s="113"/>
      <c r="E3" s="113"/>
      <c r="F3" s="113"/>
      <c r="G3" s="113"/>
      <c r="H3" s="113"/>
    </row>
    <row r="4" spans="1:15">
      <c r="A4" s="113" t="s">
        <v>3</v>
      </c>
      <c r="B4" s="113"/>
      <c r="C4" s="113"/>
      <c r="D4" s="113"/>
      <c r="E4" s="113"/>
      <c r="F4" s="113"/>
      <c r="G4" s="113"/>
      <c r="H4" s="113"/>
    </row>
    <row r="8" spans="1:15">
      <c r="A8" s="2" t="s">
        <v>4</v>
      </c>
      <c r="B8" s="2"/>
      <c r="C8" s="2"/>
      <c r="D8" s="2"/>
      <c r="E8" s="2"/>
      <c r="F8" s="3" t="s">
        <v>5</v>
      </c>
      <c r="G8" s="2"/>
      <c r="H8" s="2"/>
    </row>
    <row r="9" spans="1:15">
      <c r="A9" s="2"/>
      <c r="B9" s="2"/>
      <c r="C9" s="2"/>
      <c r="D9" s="2"/>
      <c r="E9" s="2"/>
      <c r="F9" s="4" t="s">
        <v>6</v>
      </c>
      <c r="G9" s="4" t="s">
        <v>7</v>
      </c>
      <c r="H9" s="2"/>
      <c r="J9" s="1" t="s">
        <v>7</v>
      </c>
      <c r="K9" s="1">
        <v>44245</v>
      </c>
      <c r="L9" s="1" t="s">
        <v>8</v>
      </c>
    </row>
    <row r="10" spans="1:15">
      <c r="A10" s="2" t="s">
        <v>9</v>
      </c>
      <c r="B10" s="2"/>
      <c r="C10" s="2"/>
      <c r="D10" s="2"/>
      <c r="E10" s="2"/>
      <c r="F10" s="4" t="s">
        <v>10</v>
      </c>
      <c r="G10" s="4" t="s">
        <v>38</v>
      </c>
      <c r="H10" s="2"/>
    </row>
    <row r="11" spans="1:15">
      <c r="A11" s="2" t="s">
        <v>11</v>
      </c>
      <c r="B11" s="2"/>
      <c r="C11" s="2"/>
      <c r="D11" s="2"/>
      <c r="E11" s="2"/>
      <c r="F11" s="4" t="s">
        <v>12</v>
      </c>
      <c r="G11" s="4" t="s">
        <v>13</v>
      </c>
      <c r="H11" s="2"/>
    </row>
    <row r="12" spans="1:15">
      <c r="A12" s="2" t="s">
        <v>14</v>
      </c>
      <c r="B12" s="2"/>
      <c r="C12" s="2"/>
      <c r="D12" s="2"/>
      <c r="E12" s="2"/>
      <c r="F12" s="4" t="s">
        <v>15</v>
      </c>
      <c r="G12" s="5" t="s">
        <v>8</v>
      </c>
      <c r="H12" s="2"/>
      <c r="K12" s="6"/>
      <c r="L12" s="6"/>
      <c r="M12" s="2"/>
      <c r="N12" s="2"/>
      <c r="O12" s="2"/>
    </row>
    <row r="13" spans="1:15">
      <c r="A13" s="2" t="s">
        <v>16</v>
      </c>
      <c r="B13" s="2"/>
      <c r="C13" s="2"/>
      <c r="D13" s="2"/>
      <c r="E13" s="2"/>
      <c r="F13" s="2"/>
      <c r="G13" s="2" t="s">
        <v>17</v>
      </c>
      <c r="H13" s="2"/>
      <c r="K13" s="2"/>
      <c r="L13" s="2"/>
      <c r="O13" s="2"/>
    </row>
    <row r="14" spans="1:15">
      <c r="A14" s="2"/>
      <c r="B14" s="2"/>
      <c r="C14" s="2"/>
      <c r="D14" s="2"/>
      <c r="E14" s="2"/>
      <c r="F14" s="2"/>
      <c r="G14" s="7"/>
      <c r="H14" s="2"/>
      <c r="K14" s="2"/>
      <c r="L14" s="2"/>
      <c r="M14" s="2"/>
      <c r="N14" s="2"/>
      <c r="O14" s="2"/>
    </row>
    <row r="15" spans="1:15">
      <c r="A15" s="2"/>
      <c r="B15" s="2"/>
      <c r="C15" s="2"/>
      <c r="D15" s="2"/>
      <c r="E15" s="2"/>
      <c r="F15" s="2"/>
      <c r="G15" s="2"/>
      <c r="H15" s="2"/>
      <c r="K15" s="2"/>
      <c r="L15" s="2"/>
      <c r="O15" s="2"/>
    </row>
    <row r="16" spans="1:15" s="12" customFormat="1" ht="20.100000000000001" customHeight="1">
      <c r="A16" s="8" t="s">
        <v>18</v>
      </c>
      <c r="B16" s="8" t="s">
        <v>19</v>
      </c>
      <c r="C16" s="8"/>
      <c r="D16" s="9" t="s">
        <v>20</v>
      </c>
      <c r="E16" s="9"/>
      <c r="F16" s="8"/>
      <c r="G16" s="10"/>
      <c r="H16" s="11" t="s">
        <v>21</v>
      </c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13"/>
      <c r="B18" s="2"/>
      <c r="C18" s="2"/>
      <c r="D18" s="14" t="s">
        <v>22</v>
      </c>
      <c r="E18" s="14"/>
      <c r="F18" s="2"/>
      <c r="G18" s="2"/>
      <c r="H18" s="2"/>
    </row>
    <row r="19" spans="1:8">
      <c r="A19" s="2"/>
      <c r="B19" s="2"/>
      <c r="C19" s="2"/>
      <c r="D19" s="14"/>
      <c r="E19" s="14"/>
      <c r="F19" s="2"/>
      <c r="G19" s="2"/>
      <c r="H19" s="2"/>
    </row>
    <row r="20" spans="1:8">
      <c r="A20" s="15" t="s">
        <v>23</v>
      </c>
      <c r="B20" s="16" t="s">
        <v>24</v>
      </c>
      <c r="C20" s="2"/>
      <c r="D20" s="2" t="s">
        <v>25</v>
      </c>
      <c r="E20" s="2"/>
      <c r="H20" s="2">
        <v>3000</v>
      </c>
    </row>
    <row r="21" spans="1:8">
      <c r="D21" s="2"/>
    </row>
    <row r="22" spans="1:8">
      <c r="A22" s="15"/>
      <c r="B22" s="17"/>
      <c r="C22" s="18"/>
      <c r="D22" s="14"/>
      <c r="E22" s="2"/>
      <c r="F22" s="2"/>
      <c r="G22" s="2"/>
      <c r="H22" s="2"/>
    </row>
    <row r="23" spans="1:8">
      <c r="D23" s="2"/>
      <c r="E23" s="2"/>
      <c r="H23" s="2"/>
    </row>
    <row r="24" spans="1:8">
      <c r="A24" s="15"/>
      <c r="B24" s="19"/>
      <c r="C24" s="2"/>
      <c r="D24" s="2"/>
      <c r="H24" s="2"/>
    </row>
    <row r="25" spans="1:8">
      <c r="A25" s="20"/>
      <c r="B25" s="2"/>
      <c r="C25" s="2"/>
      <c r="D25" s="2"/>
      <c r="E25" s="2"/>
      <c r="H25" s="2"/>
    </row>
    <row r="26" spans="1:8">
      <c r="A26" s="13"/>
    </row>
    <row r="27" spans="1:8">
      <c r="B27" s="2"/>
      <c r="C27" s="2"/>
      <c r="D27" s="2"/>
      <c r="E27" s="2"/>
      <c r="H27" s="2"/>
    </row>
    <row r="28" spans="1:8">
      <c r="A28" s="21"/>
      <c r="B28" s="2"/>
      <c r="C28" s="2"/>
      <c r="D28" s="14"/>
      <c r="E28" s="14"/>
      <c r="H28" s="2"/>
    </row>
    <row r="29" spans="1:8">
      <c r="A29" s="20"/>
      <c r="B29" s="2"/>
      <c r="C29" s="2"/>
      <c r="D29" s="2"/>
      <c r="E29" s="2"/>
      <c r="H29" s="2"/>
    </row>
    <row r="30" spans="1:8">
      <c r="A30" s="21"/>
      <c r="B30" s="2"/>
      <c r="C30" s="2"/>
      <c r="D30" s="2"/>
      <c r="E30" s="2"/>
      <c r="H30" s="2"/>
    </row>
    <row r="31" spans="1:8">
      <c r="A31" s="21"/>
      <c r="B31" s="2"/>
      <c r="C31" s="2"/>
      <c r="D31" s="2"/>
      <c r="E31" s="2"/>
      <c r="H31" s="2"/>
    </row>
    <row r="32" spans="1:8">
      <c r="A32" s="21"/>
      <c r="B32" s="2"/>
      <c r="C32" s="2"/>
      <c r="D32" s="2"/>
      <c r="E32" s="2"/>
      <c r="H32" s="2"/>
    </row>
    <row r="33" spans="1:8">
      <c r="A33" s="20"/>
      <c r="B33" s="2"/>
      <c r="C33" s="2"/>
      <c r="D33" s="14"/>
      <c r="E33" s="14"/>
      <c r="H33" s="2"/>
    </row>
    <row r="34" spans="1:8">
      <c r="A34" s="13"/>
      <c r="B34" s="2"/>
      <c r="C34" s="2"/>
      <c r="D34" s="2"/>
      <c r="E34" s="2"/>
      <c r="H34" s="2"/>
    </row>
    <row r="35" spans="1:8">
      <c r="A35" s="13"/>
      <c r="B35" s="2"/>
      <c r="C35" s="2"/>
      <c r="D35" s="2"/>
      <c r="E35" s="2"/>
      <c r="H35" s="2"/>
    </row>
    <row r="36" spans="1:8" ht="13.5" thickBot="1">
      <c r="A36" s="2"/>
      <c r="B36" s="2"/>
      <c r="C36" s="2"/>
      <c r="D36" s="2"/>
      <c r="E36" s="2"/>
      <c r="F36" s="2"/>
      <c r="G36" s="2"/>
      <c r="H36" s="22">
        <f>SUM(H19:H35)</f>
        <v>3000</v>
      </c>
    </row>
    <row r="37" spans="1:8" ht="13.5" thickTop="1">
      <c r="A37" s="23"/>
      <c r="B37" s="2"/>
      <c r="C37" s="2"/>
      <c r="D37" s="2"/>
      <c r="E37" s="2"/>
    </row>
    <row r="38" spans="1:8" ht="20.100000000000001" customHeight="1">
      <c r="A38" s="24" t="s">
        <v>26</v>
      </c>
      <c r="B38" s="25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and NO/100 -----------</v>
      </c>
      <c r="C38" s="25"/>
      <c r="D38" s="26"/>
      <c r="E38" s="26"/>
      <c r="F38" s="26"/>
      <c r="G38" s="26"/>
      <c r="H38" s="26"/>
    </row>
    <row r="39" spans="1:8">
      <c r="A39" s="6" t="s">
        <v>27</v>
      </c>
      <c r="B39" s="2"/>
      <c r="C39" s="2"/>
      <c r="D39" s="2"/>
      <c r="E39" s="2"/>
      <c r="F39" s="2"/>
      <c r="G39" s="2"/>
      <c r="H39" s="2"/>
    </row>
    <row r="40" spans="1:8" ht="25.5">
      <c r="A40" s="23" t="s">
        <v>28</v>
      </c>
      <c r="B40" s="2"/>
      <c r="C40" s="2"/>
      <c r="D40" s="2"/>
      <c r="E40" s="2"/>
      <c r="F40" s="27" t="s">
        <v>29</v>
      </c>
      <c r="G40" s="28"/>
      <c r="H40" s="29"/>
    </row>
    <row r="41" spans="1:8">
      <c r="A41" s="2"/>
      <c r="B41" s="2"/>
      <c r="C41" s="2"/>
      <c r="D41" s="2"/>
      <c r="E41" s="2"/>
      <c r="F41" s="2"/>
      <c r="G41" s="2"/>
      <c r="H41" s="2"/>
    </row>
    <row r="42" spans="1:8">
      <c r="A42" s="30"/>
      <c r="B42" s="2"/>
      <c r="C42" s="2"/>
      <c r="D42" s="2"/>
      <c r="E42" s="2"/>
      <c r="F42" s="2"/>
      <c r="G42" s="2"/>
      <c r="H42" s="2"/>
    </row>
    <row r="43" spans="1:8">
      <c r="A43" s="2"/>
      <c r="B43" s="2"/>
      <c r="C43" s="2"/>
      <c r="D43" s="19"/>
      <c r="E43" s="19"/>
      <c r="F43" s="2"/>
      <c r="G43" s="2"/>
      <c r="H43" s="2"/>
    </row>
    <row r="44" spans="1:8">
      <c r="A44" s="31"/>
      <c r="B44" s="31"/>
      <c r="C44" s="2"/>
      <c r="D44" s="2"/>
      <c r="E44" s="2"/>
      <c r="F44" s="2"/>
      <c r="G44" s="2"/>
      <c r="H44" s="2"/>
    </row>
    <row r="45" spans="1:8">
      <c r="B45" s="2"/>
      <c r="C45" s="2"/>
      <c r="D45" s="2"/>
      <c r="E45" s="2"/>
      <c r="F45" s="2"/>
      <c r="G45" s="2"/>
      <c r="H45" s="2"/>
    </row>
    <row r="46" spans="1:8">
      <c r="A46" s="32" t="s">
        <v>30</v>
      </c>
      <c r="D46" s="32" t="s">
        <v>30</v>
      </c>
      <c r="E46" s="2"/>
      <c r="F46" s="32" t="s">
        <v>31</v>
      </c>
      <c r="G46" s="2"/>
      <c r="H46" s="33"/>
    </row>
    <row r="47" spans="1:8">
      <c r="A47" s="2"/>
      <c r="B47" s="2"/>
      <c r="C47" s="2"/>
      <c r="D47" s="2"/>
      <c r="E47" s="2"/>
      <c r="F47" s="2"/>
      <c r="G47" s="2"/>
      <c r="H47" s="2"/>
    </row>
    <row r="48" spans="1:8">
      <c r="A48" s="2"/>
      <c r="B48" s="2"/>
      <c r="C48" s="2"/>
      <c r="D48" s="2"/>
      <c r="E48" s="2"/>
      <c r="F48" s="2"/>
      <c r="G48" s="2"/>
      <c r="H48" s="2"/>
    </row>
    <row r="49" spans="1:8">
      <c r="A49" s="2"/>
      <c r="B49" s="2"/>
      <c r="C49" s="2"/>
      <c r="D49" s="2"/>
      <c r="E49" s="2"/>
      <c r="F49" s="2"/>
      <c r="G49" s="2"/>
      <c r="H49" s="2"/>
    </row>
    <row r="50" spans="1:8">
      <c r="A50" s="31"/>
      <c r="B50" s="31"/>
      <c r="C50" s="2"/>
      <c r="D50" s="31"/>
      <c r="E50" s="2"/>
      <c r="F50" s="31"/>
      <c r="G50" s="31"/>
      <c r="H50" s="31"/>
    </row>
    <row r="51" spans="1:8" s="35" customFormat="1" ht="17.100000000000001" customHeight="1">
      <c r="A51" s="30" t="s">
        <v>32</v>
      </c>
      <c r="B51" s="34"/>
      <c r="C51" s="34"/>
      <c r="D51" s="30" t="s">
        <v>33</v>
      </c>
      <c r="E51" s="23"/>
      <c r="F51" s="23" t="s">
        <v>34</v>
      </c>
      <c r="G51" s="23"/>
      <c r="H51" s="23"/>
    </row>
    <row r="52" spans="1:8">
      <c r="A52" s="2"/>
      <c r="B52" s="2"/>
      <c r="C52" s="2"/>
      <c r="D52" s="2"/>
      <c r="E52" s="2"/>
      <c r="F52" s="2" t="s">
        <v>35</v>
      </c>
      <c r="G52" s="2"/>
      <c r="H52" s="2"/>
    </row>
    <row r="53" spans="1:8">
      <c r="A53" s="2"/>
      <c r="B53" s="2"/>
      <c r="C53" s="2"/>
      <c r="D53" s="2"/>
      <c r="E53" s="2"/>
      <c r="F53" s="2"/>
      <c r="G53" s="2"/>
      <c r="H53" s="2"/>
    </row>
    <row r="54" spans="1:8">
      <c r="A54" s="2"/>
      <c r="B54" s="2"/>
      <c r="C54" s="2"/>
      <c r="D54" s="2"/>
      <c r="E54" s="2"/>
      <c r="F54" s="14" t="s">
        <v>36</v>
      </c>
      <c r="G54" s="2"/>
      <c r="H54" s="2"/>
    </row>
    <row r="55" spans="1:8">
      <c r="A55" s="2"/>
      <c r="B55" s="2"/>
      <c r="C55" s="2"/>
      <c r="D55" s="2"/>
      <c r="E55" s="2"/>
      <c r="F55" s="14" t="s">
        <v>37</v>
      </c>
      <c r="G55" s="2"/>
      <c r="H55" s="2"/>
    </row>
    <row r="56" spans="1:8">
      <c r="A56" s="2"/>
      <c r="B56" s="2"/>
      <c r="C56" s="2"/>
      <c r="D56" s="2"/>
      <c r="E56" s="2"/>
      <c r="F56" s="2"/>
      <c r="G56" s="2"/>
      <c r="H56" s="2"/>
    </row>
    <row r="57" spans="1:8">
      <c r="A57" s="2"/>
      <c r="B57" s="2"/>
      <c r="C57" s="2"/>
      <c r="D57" s="2"/>
      <c r="E57" s="2"/>
      <c r="F57" s="2"/>
      <c r="G57" s="2"/>
      <c r="H57" s="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67B0-76FC-4D3E-ACF7-27F29A4C32D8}">
  <dimension ref="A1:R56"/>
  <sheetViews>
    <sheetView view="pageBreakPreview" topLeftCell="A25" zoomScaleNormal="100" zoomScaleSheetLayoutView="100" workbookViewId="0">
      <selection activeCell="H37" sqref="H37"/>
    </sheetView>
  </sheetViews>
  <sheetFormatPr defaultRowHeight="12.75"/>
  <cols>
    <col min="1" max="1" width="15.5703125" style="7" customWidth="1"/>
    <col min="2" max="2" width="13.28515625" style="7" customWidth="1"/>
    <col min="3" max="3" width="0.5703125" style="7" customWidth="1"/>
    <col min="4" max="4" width="25.42578125" style="7" customWidth="1"/>
    <col min="5" max="5" width="1" style="7" customWidth="1"/>
    <col min="6" max="6" width="16.28515625" style="7" customWidth="1"/>
    <col min="7" max="7" width="9.28515625" style="7" customWidth="1"/>
    <col min="8" max="8" width="13.28515625" style="7" customWidth="1"/>
    <col min="9" max="16384" width="9.140625" style="7"/>
  </cols>
  <sheetData>
    <row r="1" spans="1:13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3">
      <c r="A2" s="115" t="s">
        <v>1</v>
      </c>
      <c r="B2" s="115"/>
      <c r="C2" s="115"/>
      <c r="D2" s="115"/>
      <c r="E2" s="115"/>
      <c r="F2" s="115"/>
      <c r="G2" s="115"/>
      <c r="H2" s="115"/>
    </row>
    <row r="3" spans="1:13">
      <c r="A3" s="115" t="s">
        <v>2</v>
      </c>
      <c r="B3" s="115"/>
      <c r="C3" s="115"/>
      <c r="D3" s="115"/>
      <c r="E3" s="115"/>
      <c r="F3" s="115"/>
      <c r="G3" s="115"/>
      <c r="H3" s="115"/>
    </row>
    <row r="4" spans="1:13">
      <c r="A4" s="115" t="s">
        <v>39</v>
      </c>
      <c r="B4" s="115"/>
      <c r="C4" s="115"/>
      <c r="D4" s="115"/>
      <c r="E4" s="115"/>
      <c r="F4" s="115"/>
      <c r="G4" s="115"/>
      <c r="H4" s="115"/>
    </row>
    <row r="8" spans="1:13">
      <c r="A8" s="7" t="s">
        <v>4</v>
      </c>
      <c r="F8" s="36" t="s">
        <v>5</v>
      </c>
    </row>
    <row r="9" spans="1:13">
      <c r="F9" s="37" t="s">
        <v>40</v>
      </c>
      <c r="G9" s="4" t="s">
        <v>41</v>
      </c>
    </row>
    <row r="10" spans="1:13">
      <c r="A10" s="7" t="s">
        <v>42</v>
      </c>
      <c r="F10" s="37" t="s">
        <v>10</v>
      </c>
      <c r="G10" s="4" t="s">
        <v>38</v>
      </c>
    </row>
    <row r="11" spans="1:13">
      <c r="A11" s="7" t="s">
        <v>43</v>
      </c>
      <c r="F11" s="37" t="s">
        <v>12</v>
      </c>
      <c r="G11" s="4" t="s">
        <v>13</v>
      </c>
      <c r="K11" s="7" t="s">
        <v>44</v>
      </c>
      <c r="L11" s="7">
        <v>44144</v>
      </c>
      <c r="M11" s="7" t="s">
        <v>45</v>
      </c>
    </row>
    <row r="12" spans="1:13">
      <c r="A12" s="7" t="s">
        <v>46</v>
      </c>
      <c r="F12" s="37" t="s">
        <v>47</v>
      </c>
      <c r="G12" s="5" t="s">
        <v>48</v>
      </c>
    </row>
    <row r="13" spans="1:13">
      <c r="A13" s="7" t="s">
        <v>49</v>
      </c>
      <c r="G13" s="2" t="s">
        <v>17</v>
      </c>
    </row>
    <row r="14" spans="1:13">
      <c r="A14" s="7" t="s">
        <v>50</v>
      </c>
    </row>
    <row r="16" spans="1:13" s="44" customFormat="1" ht="20.100000000000001" customHeight="1">
      <c r="A16" s="38" t="s">
        <v>51</v>
      </c>
      <c r="B16" s="39" t="s">
        <v>52</v>
      </c>
      <c r="C16" s="39"/>
      <c r="D16" s="40" t="s">
        <v>20</v>
      </c>
      <c r="E16" s="40"/>
      <c r="F16" s="41"/>
      <c r="G16" s="42"/>
      <c r="H16" s="43" t="s">
        <v>21</v>
      </c>
    </row>
    <row r="18" spans="1:18" ht="12.75" customHeight="1">
      <c r="A18" s="45"/>
      <c r="D18" s="46" t="s">
        <v>53</v>
      </c>
      <c r="E18" s="46"/>
    </row>
    <row r="19" spans="1:18">
      <c r="A19" s="45"/>
      <c r="B19" s="45"/>
      <c r="C19" s="45"/>
      <c r="J19" s="7" t="s">
        <v>54</v>
      </c>
      <c r="M19" s="7">
        <v>1020</v>
      </c>
      <c r="O19" s="7" t="s">
        <v>55</v>
      </c>
      <c r="R19" s="7">
        <v>1575</v>
      </c>
    </row>
    <row r="20" spans="1:18">
      <c r="A20" s="45" t="s">
        <v>56</v>
      </c>
      <c r="B20" s="45" t="s">
        <v>57</v>
      </c>
      <c r="C20" s="45"/>
      <c r="D20" s="7" t="s">
        <v>58</v>
      </c>
      <c r="H20" s="7">
        <v>1190</v>
      </c>
      <c r="J20" s="7" t="s">
        <v>59</v>
      </c>
      <c r="M20" s="7">
        <v>100</v>
      </c>
      <c r="O20" s="7" t="s">
        <v>60</v>
      </c>
      <c r="R20" s="7">
        <v>400</v>
      </c>
    </row>
    <row r="21" spans="1:18">
      <c r="D21" s="7" t="s">
        <v>61</v>
      </c>
      <c r="H21" s="7">
        <f>H20*6%</f>
        <v>71.399999999999991</v>
      </c>
      <c r="J21" s="7" t="s">
        <v>60</v>
      </c>
      <c r="M21" s="7">
        <v>500</v>
      </c>
      <c r="O21" s="7" t="s">
        <v>62</v>
      </c>
      <c r="R21" s="7">
        <v>100</v>
      </c>
    </row>
    <row r="22" spans="1:18">
      <c r="J22" s="7" t="s">
        <v>62</v>
      </c>
      <c r="M22" s="7">
        <v>100</v>
      </c>
      <c r="O22" s="7" t="s">
        <v>63</v>
      </c>
      <c r="R22" s="7">
        <v>220</v>
      </c>
    </row>
    <row r="23" spans="1:18">
      <c r="A23" s="5"/>
      <c r="J23" s="7" t="s">
        <v>64</v>
      </c>
      <c r="M23" s="7">
        <v>300</v>
      </c>
    </row>
    <row r="24" spans="1:18">
      <c r="M24" s="7">
        <f>SUM(M19:M23)</f>
        <v>2020</v>
      </c>
    </row>
    <row r="25" spans="1:18">
      <c r="A25" s="45"/>
      <c r="B25" s="47"/>
      <c r="C25" s="47"/>
    </row>
    <row r="26" spans="1:18">
      <c r="A26" s="45"/>
      <c r="B26" s="45"/>
      <c r="C26" s="45"/>
    </row>
    <row r="27" spans="1:18">
      <c r="J27" s="7" t="s">
        <v>65</v>
      </c>
      <c r="M27" s="7">
        <v>222</v>
      </c>
    </row>
    <row r="28" spans="1:18">
      <c r="B28" s="5"/>
      <c r="C28" s="5"/>
    </row>
    <row r="29" spans="1:18">
      <c r="B29" s="5"/>
      <c r="C29" s="5"/>
    </row>
    <row r="30" spans="1:18">
      <c r="B30" s="5"/>
      <c r="C30" s="5"/>
    </row>
    <row r="31" spans="1:18">
      <c r="B31" s="5"/>
      <c r="C31" s="5"/>
    </row>
    <row r="32" spans="1:18">
      <c r="B32" s="5"/>
      <c r="C32" s="5"/>
    </row>
    <row r="33" spans="1:8">
      <c r="B33" s="5"/>
      <c r="C33" s="5"/>
    </row>
    <row r="34" spans="1:8">
      <c r="B34" s="5"/>
      <c r="C34" s="5"/>
    </row>
    <row r="35" spans="1:8">
      <c r="B35" s="5"/>
      <c r="C35" s="5"/>
      <c r="D35" s="48"/>
      <c r="E35" s="48"/>
      <c r="F35" s="48"/>
      <c r="G35" s="48"/>
      <c r="H35" s="48"/>
    </row>
    <row r="37" spans="1:8" ht="13.5" thickBot="1">
      <c r="H37" s="49">
        <f>SUM(H19:H36)</f>
        <v>1261.4000000000001</v>
      </c>
    </row>
    <row r="38" spans="1:8" ht="13.5" thickTop="1"/>
    <row r="39" spans="1:8" ht="20.100000000000001" customHeight="1">
      <c r="A39" s="50" t="s">
        <v>66</v>
      </c>
      <c r="B39" s="51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Two Hundred Sixty-One and 40/100 -----------</v>
      </c>
      <c r="C39" s="51"/>
      <c r="D39" s="52"/>
      <c r="E39" s="52"/>
      <c r="F39" s="52"/>
      <c r="G39" s="52"/>
      <c r="H39" s="52"/>
    </row>
    <row r="40" spans="1:8">
      <c r="A40" s="5"/>
    </row>
    <row r="41" spans="1:8" ht="25.5">
      <c r="A41" s="53" t="s">
        <v>28</v>
      </c>
      <c r="F41" s="54" t="s">
        <v>29</v>
      </c>
      <c r="G41" s="55"/>
      <c r="H41" s="56"/>
    </row>
    <row r="42" spans="1:8">
      <c r="A42" s="53"/>
    </row>
    <row r="43" spans="1:8">
      <c r="A43" s="53"/>
      <c r="F43" s="57"/>
      <c r="G43" s="57"/>
      <c r="H43" s="57"/>
    </row>
    <row r="44" spans="1:8">
      <c r="A44" s="53"/>
      <c r="D44" s="47"/>
      <c r="E44" s="47"/>
      <c r="F44" s="58"/>
      <c r="G44" s="59"/>
      <c r="H44" s="59"/>
    </row>
    <row r="45" spans="1:8">
      <c r="A45" s="60"/>
      <c r="B45" s="60"/>
    </row>
    <row r="46" spans="1:8">
      <c r="A46" s="53"/>
    </row>
    <row r="47" spans="1:8">
      <c r="A47" s="53" t="s">
        <v>30</v>
      </c>
      <c r="D47" s="53" t="s">
        <v>30</v>
      </c>
      <c r="F47" s="53" t="s">
        <v>31</v>
      </c>
      <c r="H47" s="61"/>
    </row>
    <row r="48" spans="1:8">
      <c r="A48" s="53"/>
      <c r="D48" s="53"/>
    </row>
    <row r="49" spans="1:8">
      <c r="A49" s="53"/>
      <c r="D49" s="53"/>
    </row>
    <row r="50" spans="1:8">
      <c r="A50" s="53"/>
      <c r="D50" s="53"/>
    </row>
    <row r="51" spans="1:8">
      <c r="A51" s="62"/>
      <c r="B51" s="60"/>
      <c r="D51" s="62"/>
      <c r="F51" s="60"/>
      <c r="G51" s="60"/>
      <c r="H51" s="60"/>
    </row>
    <row r="52" spans="1:8" s="64" customFormat="1" ht="17.100000000000001" customHeight="1">
      <c r="A52" s="53" t="s">
        <v>32</v>
      </c>
      <c r="B52" s="63"/>
      <c r="C52" s="63"/>
      <c r="D52" s="53" t="s">
        <v>33</v>
      </c>
      <c r="F52" s="64" t="s">
        <v>34</v>
      </c>
    </row>
    <row r="53" spans="1:8">
      <c r="A53" s="53"/>
      <c r="F53" s="7" t="s">
        <v>35</v>
      </c>
    </row>
    <row r="54" spans="1:8">
      <c r="A54" s="53"/>
    </row>
    <row r="55" spans="1:8">
      <c r="F55" s="46" t="s">
        <v>36</v>
      </c>
    </row>
    <row r="56" spans="1:8">
      <c r="F56" s="46" t="s">
        <v>37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04AF-540F-4051-A1BE-69216DBC817B}">
  <dimension ref="A1:I60"/>
  <sheetViews>
    <sheetView view="pageBreakPreview" topLeftCell="A31" zoomScaleNormal="100" zoomScaleSheetLayoutView="100" workbookViewId="0">
      <selection activeCell="H35" sqref="H35"/>
    </sheetView>
  </sheetViews>
  <sheetFormatPr defaultRowHeight="16.5"/>
  <cols>
    <col min="1" max="1" width="15.5703125" style="82" customWidth="1"/>
    <col min="2" max="2" width="12.5703125" style="82" customWidth="1"/>
    <col min="3" max="3" width="1.42578125" style="82" customWidth="1"/>
    <col min="4" max="4" width="19.85546875" style="82" customWidth="1"/>
    <col min="5" max="5" width="0.85546875" style="82" customWidth="1"/>
    <col min="6" max="6" width="16.42578125" style="82" customWidth="1"/>
    <col min="7" max="7" width="11.42578125" style="82" customWidth="1"/>
    <col min="8" max="8" width="13.28515625" style="82" customWidth="1"/>
    <col min="9" max="9" width="16.140625" style="65" customWidth="1"/>
    <col min="10" max="11" width="9.140625" style="65"/>
    <col min="12" max="12" width="9.7109375" style="65" bestFit="1" customWidth="1"/>
    <col min="13" max="16384" width="9.140625" style="65"/>
  </cols>
  <sheetData>
    <row r="1" spans="1:9" ht="15" customHeight="1">
      <c r="A1" s="112" t="s">
        <v>0</v>
      </c>
      <c r="B1" s="112"/>
      <c r="C1" s="112"/>
      <c r="D1" s="112"/>
      <c r="E1" s="112"/>
      <c r="F1" s="112"/>
      <c r="G1" s="112"/>
      <c r="H1" s="112"/>
    </row>
    <row r="2" spans="1:9" ht="12.75" customHeight="1">
      <c r="A2" s="113" t="s">
        <v>1</v>
      </c>
      <c r="B2" s="113"/>
      <c r="C2" s="113"/>
      <c r="D2" s="113"/>
      <c r="E2" s="113"/>
      <c r="F2" s="113"/>
      <c r="G2" s="113"/>
      <c r="H2" s="113"/>
    </row>
    <row r="3" spans="1:9" ht="12.75" customHeight="1">
      <c r="A3" s="113" t="s">
        <v>2</v>
      </c>
      <c r="B3" s="113"/>
      <c r="C3" s="113"/>
      <c r="D3" s="113"/>
      <c r="E3" s="113"/>
      <c r="F3" s="113"/>
      <c r="G3" s="113"/>
      <c r="H3" s="113"/>
    </row>
    <row r="4" spans="1:9" ht="12.75" customHeight="1">
      <c r="A4" s="113" t="s">
        <v>39</v>
      </c>
      <c r="B4" s="113"/>
      <c r="C4" s="113"/>
      <c r="D4" s="113"/>
      <c r="E4" s="113"/>
      <c r="F4" s="113"/>
      <c r="G4" s="113"/>
      <c r="H4" s="113"/>
    </row>
    <row r="5" spans="1:9" ht="12.75" hidden="1" customHeight="1">
      <c r="A5" s="2"/>
      <c r="B5" s="2"/>
      <c r="C5" s="2"/>
      <c r="D5" s="2"/>
      <c r="E5" s="2"/>
      <c r="F5" s="2"/>
      <c r="G5" s="2"/>
      <c r="H5" s="2"/>
    </row>
    <row r="6" spans="1:9" ht="12.75" hidden="1" customHeight="1">
      <c r="A6" s="2"/>
      <c r="B6" s="2"/>
      <c r="C6" s="2"/>
      <c r="D6" s="2"/>
      <c r="E6" s="2"/>
      <c r="F6" s="2"/>
      <c r="G6" s="2"/>
      <c r="H6" s="2"/>
    </row>
    <row r="7" spans="1:9" ht="12.75" customHeight="1">
      <c r="A7" s="2"/>
      <c r="B7" s="2"/>
      <c r="C7" s="2"/>
      <c r="D7" s="2"/>
      <c r="E7" s="2"/>
      <c r="F7" s="2"/>
      <c r="G7" s="2"/>
      <c r="H7" s="2"/>
    </row>
    <row r="8" spans="1:9" s="67" customFormat="1" ht="12.75" customHeight="1">
      <c r="A8" s="23" t="s">
        <v>4</v>
      </c>
      <c r="B8" s="23"/>
      <c r="C8" s="23"/>
      <c r="D8" s="23"/>
      <c r="E8" s="23"/>
      <c r="F8" s="66" t="s">
        <v>5</v>
      </c>
      <c r="G8" s="23"/>
      <c r="H8" s="23"/>
    </row>
    <row r="9" spans="1:9" s="67" customFormat="1" ht="12.75" customHeight="1">
      <c r="A9" s="23"/>
      <c r="B9" s="23"/>
      <c r="C9" s="23"/>
      <c r="D9" s="23"/>
      <c r="E9" s="23"/>
      <c r="F9" s="68" t="s">
        <v>67</v>
      </c>
      <c r="G9" s="4" t="s">
        <v>68</v>
      </c>
      <c r="H9" s="7"/>
    </row>
    <row r="10" spans="1:9" s="67" customFormat="1" ht="12.75" customHeight="1">
      <c r="A10" s="23" t="s">
        <v>69</v>
      </c>
      <c r="B10" s="23"/>
      <c r="C10" s="23"/>
      <c r="D10" s="23"/>
      <c r="E10" s="23"/>
      <c r="F10" s="68" t="s">
        <v>70</v>
      </c>
      <c r="G10" s="4" t="s">
        <v>38</v>
      </c>
      <c r="H10" s="7"/>
    </row>
    <row r="11" spans="1:9" s="67" customFormat="1" ht="12.75" customHeight="1">
      <c r="A11" s="23" t="s">
        <v>71</v>
      </c>
      <c r="B11" s="23"/>
      <c r="C11" s="23"/>
      <c r="D11" s="23"/>
      <c r="E11" s="23"/>
      <c r="F11" s="68" t="s">
        <v>72</v>
      </c>
      <c r="G11" s="4" t="s">
        <v>13</v>
      </c>
      <c r="H11" s="7"/>
    </row>
    <row r="12" spans="1:9" s="67" customFormat="1" ht="12.75" customHeight="1">
      <c r="A12" s="23" t="s">
        <v>73</v>
      </c>
      <c r="B12" s="23"/>
      <c r="C12" s="23"/>
      <c r="D12" s="23"/>
      <c r="E12" s="23"/>
      <c r="F12" s="68" t="s">
        <v>74</v>
      </c>
      <c r="G12" s="7" t="s">
        <v>75</v>
      </c>
      <c r="H12" s="7"/>
    </row>
    <row r="13" spans="1:9" s="67" customFormat="1" ht="12.75" customHeight="1">
      <c r="A13" s="23" t="s">
        <v>76</v>
      </c>
      <c r="B13" s="23"/>
      <c r="C13" s="23"/>
      <c r="D13" s="23"/>
      <c r="E13" s="23"/>
      <c r="F13" s="23"/>
      <c r="G13" s="7" t="s">
        <v>17</v>
      </c>
      <c r="H13" s="23"/>
    </row>
    <row r="14" spans="1:9" s="67" customFormat="1" ht="12.75" customHeight="1">
      <c r="A14" s="23" t="s">
        <v>77</v>
      </c>
      <c r="B14" s="23"/>
      <c r="C14" s="23"/>
      <c r="D14" s="23"/>
      <c r="E14" s="23"/>
      <c r="F14" s="23"/>
      <c r="G14" s="7"/>
      <c r="H14" s="23"/>
    </row>
    <row r="15" spans="1:9" s="69" customFormat="1" ht="12.75" customHeight="1">
      <c r="A15" s="23"/>
      <c r="B15" s="23"/>
      <c r="C15" s="23"/>
      <c r="D15" s="23"/>
      <c r="E15" s="23"/>
      <c r="F15" s="23"/>
      <c r="G15" s="23"/>
      <c r="H15" s="23"/>
    </row>
    <row r="16" spans="1:9" s="69" customFormat="1">
      <c r="A16" s="70" t="s">
        <v>18</v>
      </c>
      <c r="B16" s="70" t="s">
        <v>78</v>
      </c>
      <c r="C16" s="70"/>
      <c r="D16" s="9" t="s">
        <v>20</v>
      </c>
      <c r="E16" s="9"/>
      <c r="F16" s="8"/>
      <c r="G16" s="70"/>
      <c r="H16" s="11" t="s">
        <v>21</v>
      </c>
      <c r="I16" s="71"/>
    </row>
    <row r="17" spans="1:9" s="69" customFormat="1" ht="12.75" customHeight="1">
      <c r="A17" s="72"/>
      <c r="B17" s="73"/>
      <c r="C17" s="73"/>
      <c r="D17" s="74"/>
      <c r="E17" s="74"/>
      <c r="F17" s="73"/>
      <c r="G17" s="75"/>
      <c r="H17" s="76"/>
      <c r="I17" s="71"/>
    </row>
    <row r="18" spans="1:9" s="69" customFormat="1" ht="12.75" customHeight="1">
      <c r="A18" s="77"/>
      <c r="B18" s="78"/>
      <c r="C18" s="78"/>
      <c r="D18" s="79" t="s">
        <v>79</v>
      </c>
      <c r="E18" s="30"/>
      <c r="F18" s="30"/>
      <c r="G18" s="30"/>
      <c r="H18" s="80"/>
      <c r="I18" s="81"/>
    </row>
    <row r="19" spans="1:9" s="69" customFormat="1" ht="12.75" customHeight="1">
      <c r="A19" s="77"/>
      <c r="B19" s="78"/>
      <c r="C19" s="78"/>
      <c r="D19" s="30"/>
      <c r="E19" s="30"/>
      <c r="F19" s="30"/>
      <c r="G19" s="30"/>
      <c r="H19" s="80"/>
      <c r="I19" s="81"/>
    </row>
    <row r="20" spans="1:9" s="69" customFormat="1" ht="12.75" customHeight="1">
      <c r="A20" s="16" t="s">
        <v>80</v>
      </c>
      <c r="B20" s="78" t="s">
        <v>81</v>
      </c>
      <c r="C20" s="78"/>
      <c r="D20" s="30" t="s">
        <v>82</v>
      </c>
      <c r="E20" s="30"/>
      <c r="F20" s="30"/>
      <c r="G20" s="30"/>
      <c r="H20" s="80">
        <v>250</v>
      </c>
      <c r="I20" s="81"/>
    </row>
    <row r="21" spans="1:9" s="69" customFormat="1" ht="12.75" customHeight="1">
      <c r="A21" s="77"/>
      <c r="B21" s="78"/>
      <c r="C21" s="78"/>
      <c r="D21" s="30"/>
      <c r="E21" s="30"/>
      <c r="F21" s="30"/>
      <c r="G21" s="30"/>
      <c r="H21" s="80"/>
      <c r="I21" s="81"/>
    </row>
    <row r="22" spans="1:9" s="69" customFormat="1" ht="12.75" customHeight="1">
      <c r="D22" s="30"/>
      <c r="E22" s="30"/>
      <c r="F22" s="30"/>
      <c r="G22" s="30"/>
      <c r="H22" s="80"/>
      <c r="I22" s="81"/>
    </row>
    <row r="23" spans="1:9" s="82" customFormat="1" ht="12.75" customHeight="1">
      <c r="A23" s="16"/>
      <c r="B23" s="78"/>
      <c r="C23" s="78"/>
      <c r="D23" s="30"/>
      <c r="E23" s="30"/>
      <c r="F23" s="30"/>
      <c r="G23" s="30"/>
      <c r="H23" s="80"/>
    </row>
    <row r="24" spans="1:9" s="82" customFormat="1" ht="12.75" customHeight="1">
      <c r="A24" s="16"/>
      <c r="B24" s="78"/>
      <c r="C24" s="78"/>
      <c r="D24" s="30"/>
      <c r="E24" s="30"/>
      <c r="F24" s="30"/>
      <c r="G24" s="30"/>
      <c r="H24" s="80"/>
    </row>
    <row r="25" spans="1:9" s="82" customFormat="1" ht="12.75" customHeight="1">
      <c r="A25" s="77"/>
      <c r="B25" s="16"/>
      <c r="C25" s="78"/>
      <c r="D25" s="30"/>
      <c r="E25" s="30"/>
      <c r="F25" s="30"/>
      <c r="G25" s="30"/>
      <c r="H25" s="80"/>
    </row>
    <row r="26" spans="1:9" s="82" customFormat="1" ht="12.75" customHeight="1">
      <c r="A26" s="77"/>
      <c r="B26" s="78"/>
      <c r="C26" s="78"/>
      <c r="D26" s="79"/>
      <c r="E26" s="30"/>
      <c r="F26" s="30"/>
      <c r="G26" s="30"/>
      <c r="H26" s="80"/>
    </row>
    <row r="27" spans="1:9" s="82" customFormat="1" ht="12.75" customHeight="1">
      <c r="A27" s="77"/>
      <c r="B27" s="78"/>
      <c r="C27" s="78"/>
      <c r="D27" s="79"/>
      <c r="E27" s="30"/>
      <c r="F27" s="30"/>
      <c r="G27" s="30"/>
      <c r="H27" s="80"/>
    </row>
    <row r="28" spans="1:9" s="82" customFormat="1" ht="12.75" customHeight="1">
      <c r="A28" s="16"/>
      <c r="B28" s="78"/>
      <c r="C28" s="78"/>
      <c r="D28" s="30"/>
      <c r="E28" s="30"/>
      <c r="F28" s="30"/>
      <c r="G28" s="30"/>
      <c r="H28" s="80"/>
    </row>
    <row r="29" spans="1:9" s="82" customFormat="1" ht="12.75" customHeight="1">
      <c r="A29" s="77"/>
      <c r="B29" s="78"/>
      <c r="C29" s="78"/>
      <c r="D29" s="30"/>
      <c r="E29" s="30"/>
      <c r="F29" s="30"/>
      <c r="G29" s="30"/>
      <c r="H29" s="80"/>
    </row>
    <row r="30" spans="1:9" s="82" customFormat="1" ht="12.75" customHeight="1">
      <c r="A30" s="77"/>
      <c r="B30" s="78"/>
      <c r="C30" s="78"/>
      <c r="D30" s="79"/>
      <c r="E30" s="30"/>
      <c r="F30" s="30"/>
      <c r="G30" s="30"/>
      <c r="H30" s="80"/>
    </row>
    <row r="31" spans="1:9" s="82" customFormat="1" ht="12.75" customHeight="1">
      <c r="A31" s="77"/>
      <c r="B31" s="78"/>
      <c r="C31" s="78"/>
      <c r="D31" s="30"/>
      <c r="E31" s="30"/>
      <c r="F31" s="30"/>
      <c r="G31" s="30"/>
      <c r="H31" s="80"/>
    </row>
    <row r="32" spans="1:9" s="82" customFormat="1" ht="12.75" customHeight="1">
      <c r="A32" s="77"/>
      <c r="B32" s="78"/>
      <c r="C32" s="78"/>
      <c r="D32" s="30"/>
      <c r="E32" s="30"/>
      <c r="F32" s="30"/>
      <c r="G32" s="30"/>
      <c r="H32" s="80"/>
    </row>
    <row r="33" spans="1:9" s="82" customFormat="1" ht="15.75" customHeight="1">
      <c r="A33" s="77"/>
      <c r="B33" s="78"/>
      <c r="C33" s="78"/>
      <c r="D33" s="30"/>
      <c r="E33" s="30"/>
      <c r="F33" s="30"/>
      <c r="G33" s="30"/>
      <c r="H33" s="80"/>
    </row>
    <row r="34" spans="1:9" s="82" customFormat="1" ht="12.75" customHeight="1">
      <c r="A34" s="77"/>
      <c r="B34" s="78"/>
      <c r="C34" s="78"/>
      <c r="D34" s="30"/>
      <c r="E34" s="30"/>
      <c r="F34" s="30"/>
      <c r="G34" s="30"/>
      <c r="H34" s="80"/>
    </row>
    <row r="35" spans="1:9" s="67" customFormat="1" ht="15.75" customHeight="1" thickBot="1">
      <c r="A35" s="83"/>
      <c r="B35" s="84"/>
      <c r="C35" s="84"/>
      <c r="D35" s="84"/>
      <c r="E35" s="84"/>
      <c r="F35" s="84"/>
      <c r="G35" s="84"/>
      <c r="H35" s="85">
        <f>SUM(H18:H34)</f>
        <v>250</v>
      </c>
      <c r="I35" s="86"/>
    </row>
    <row r="36" spans="1:9" s="67" customFormat="1" ht="12.75" customHeight="1" thickTop="1">
      <c r="A36" s="83"/>
      <c r="B36" s="84"/>
      <c r="C36" s="84"/>
      <c r="D36" s="84"/>
      <c r="E36" s="84"/>
      <c r="F36" s="84"/>
      <c r="G36" s="84"/>
      <c r="H36" s="84"/>
      <c r="I36" s="86"/>
    </row>
    <row r="37" spans="1:9" ht="20.100000000000001" customHeight="1">
      <c r="A37" s="24" t="s">
        <v>26</v>
      </c>
      <c r="B37" s="25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Fifty and NO/100 -----------</v>
      </c>
      <c r="C37" s="25"/>
      <c r="D37" s="87"/>
      <c r="E37" s="87"/>
      <c r="F37" s="87"/>
      <c r="G37" s="87"/>
      <c r="H37" s="87"/>
    </row>
    <row r="38" spans="1:9" ht="12.75" customHeight="1">
      <c r="A38" s="88"/>
    </row>
    <row r="39" spans="1:9" ht="27" customHeight="1">
      <c r="A39" s="2" t="s">
        <v>28</v>
      </c>
      <c r="B39" s="2"/>
      <c r="C39" s="2"/>
      <c r="D39" s="2"/>
      <c r="E39" s="2"/>
      <c r="F39" s="27" t="s">
        <v>29</v>
      </c>
      <c r="G39" s="28"/>
      <c r="H39" s="29"/>
    </row>
    <row r="40" spans="1:9" ht="12.75" customHeight="1">
      <c r="A40" s="2"/>
      <c r="B40" s="2"/>
      <c r="C40" s="2"/>
      <c r="D40" s="2"/>
      <c r="E40" s="2"/>
      <c r="F40" s="2"/>
      <c r="G40" s="2"/>
      <c r="H40" s="2"/>
    </row>
    <row r="41" spans="1:9" ht="12.75" customHeight="1">
      <c r="A41" s="2"/>
      <c r="B41" s="2"/>
      <c r="C41" s="2"/>
      <c r="D41" s="2"/>
      <c r="E41" s="2"/>
      <c r="F41" s="2"/>
      <c r="G41" s="2"/>
      <c r="H41" s="2"/>
    </row>
    <row r="42" spans="1:9">
      <c r="A42" s="89"/>
      <c r="B42" s="2"/>
      <c r="C42" s="2"/>
      <c r="D42" s="2"/>
      <c r="E42" s="2"/>
      <c r="F42" s="90"/>
      <c r="G42" s="90"/>
      <c r="H42" s="90"/>
    </row>
    <row r="43" spans="1:9">
      <c r="A43" s="91"/>
      <c r="B43" s="31"/>
      <c r="C43" s="2"/>
      <c r="D43" s="2"/>
      <c r="E43" s="2"/>
      <c r="F43" s="92"/>
      <c r="G43" s="93"/>
      <c r="H43" s="93"/>
    </row>
    <row r="44" spans="1:9" ht="12.75" customHeight="1">
      <c r="A44" s="89"/>
      <c r="B44" s="89"/>
      <c r="C44" s="89"/>
      <c r="D44" s="2"/>
      <c r="E44" s="2"/>
      <c r="F44" s="2"/>
      <c r="G44" s="2"/>
      <c r="H44" s="33"/>
    </row>
    <row r="45" spans="1:9" ht="12.75" customHeight="1">
      <c r="A45" s="89"/>
      <c r="B45" s="89"/>
      <c r="C45" s="89"/>
      <c r="D45" s="89"/>
      <c r="E45" s="2"/>
      <c r="F45" s="2"/>
      <c r="G45" s="2"/>
      <c r="H45" s="33"/>
    </row>
    <row r="46" spans="1:9" ht="12.75" customHeight="1">
      <c r="A46" s="32" t="s">
        <v>30</v>
      </c>
      <c r="B46" s="2"/>
      <c r="C46" s="2"/>
      <c r="D46" s="32" t="s">
        <v>30</v>
      </c>
      <c r="E46" s="2"/>
      <c r="F46" s="2"/>
      <c r="G46" s="2"/>
      <c r="H46" s="2"/>
    </row>
    <row r="47" spans="1:9" ht="12.75" customHeight="1">
      <c r="A47" s="89"/>
      <c r="B47" s="2"/>
      <c r="C47" s="2"/>
      <c r="D47" s="89"/>
      <c r="E47" s="2"/>
      <c r="F47" s="32" t="s">
        <v>31</v>
      </c>
      <c r="G47" s="2"/>
      <c r="H47" s="2"/>
    </row>
    <row r="48" spans="1:9" ht="12.75" customHeight="1">
      <c r="A48" s="32"/>
      <c r="B48" s="2"/>
      <c r="C48" s="2"/>
      <c r="D48" s="32"/>
      <c r="E48" s="2"/>
      <c r="F48" s="2"/>
      <c r="G48" s="2"/>
      <c r="H48" s="2"/>
    </row>
    <row r="49" spans="1:8" ht="12.75" customHeight="1">
      <c r="A49" s="32"/>
      <c r="B49" s="2"/>
      <c r="C49" s="2"/>
      <c r="D49" s="32"/>
      <c r="E49" s="2"/>
      <c r="F49" s="2"/>
      <c r="G49" s="2"/>
      <c r="H49" s="2"/>
    </row>
    <row r="50" spans="1:8" s="67" customFormat="1" ht="12.75" customHeight="1">
      <c r="A50" s="32"/>
      <c r="B50" s="2"/>
      <c r="C50" s="2"/>
      <c r="D50" s="32"/>
      <c r="E50" s="2"/>
      <c r="F50" s="2"/>
      <c r="G50" s="23"/>
      <c r="H50" s="23"/>
    </row>
    <row r="51" spans="1:8" ht="12.75" customHeight="1">
      <c r="A51" s="91"/>
      <c r="B51" s="31"/>
      <c r="C51" s="2"/>
      <c r="D51" s="91"/>
      <c r="E51" s="31"/>
      <c r="F51" s="31"/>
      <c r="G51" s="31"/>
      <c r="H51" s="31"/>
    </row>
    <row r="52" spans="1:8" ht="15" customHeight="1">
      <c r="A52" s="32" t="s">
        <v>32</v>
      </c>
      <c r="B52" s="34"/>
      <c r="C52" s="34"/>
      <c r="D52" s="32" t="s">
        <v>33</v>
      </c>
      <c r="E52" s="34"/>
      <c r="F52" s="23" t="s">
        <v>34</v>
      </c>
      <c r="G52" s="2"/>
      <c r="H52" s="2"/>
    </row>
    <row r="53" spans="1:8" ht="12.75" customHeight="1">
      <c r="A53" s="32"/>
      <c r="B53" s="2"/>
      <c r="C53" s="2"/>
      <c r="D53" s="2"/>
      <c r="E53" s="2"/>
      <c r="F53" s="2" t="s">
        <v>35</v>
      </c>
      <c r="G53" s="2"/>
      <c r="H53" s="2"/>
    </row>
    <row r="54" spans="1:8" ht="12.75" customHeight="1">
      <c r="A54" s="2"/>
      <c r="B54" s="2"/>
      <c r="C54" s="2"/>
      <c r="D54" s="2"/>
      <c r="E54" s="2"/>
      <c r="F54" s="2"/>
      <c r="G54" s="2"/>
      <c r="H54" s="2"/>
    </row>
    <row r="55" spans="1:8" ht="12.75" customHeight="1">
      <c r="A55" s="2"/>
      <c r="B55" s="2"/>
      <c r="C55" s="2"/>
      <c r="D55" s="2"/>
      <c r="E55" s="2"/>
      <c r="F55" s="14" t="s">
        <v>36</v>
      </c>
      <c r="G55" s="2"/>
      <c r="H55" s="2"/>
    </row>
    <row r="56" spans="1:8" ht="12.75" customHeight="1">
      <c r="A56" s="2"/>
      <c r="B56" s="2"/>
      <c r="C56" s="2"/>
      <c r="D56" s="2"/>
      <c r="E56" s="2"/>
      <c r="F56" s="14" t="s">
        <v>37</v>
      </c>
      <c r="G56" s="2"/>
      <c r="H56" s="2"/>
    </row>
    <row r="57" spans="1:8" ht="12.75" customHeight="1">
      <c r="A57" s="2"/>
      <c r="B57" s="2"/>
      <c r="C57" s="2"/>
      <c r="D57" s="2"/>
      <c r="E57" s="2"/>
      <c r="F57" s="2"/>
      <c r="G57" s="2"/>
      <c r="H57" s="2"/>
    </row>
    <row r="58" spans="1:8" ht="12.75" customHeight="1">
      <c r="A58" s="2"/>
      <c r="B58" s="2"/>
      <c r="C58" s="2"/>
      <c r="D58" s="2"/>
      <c r="E58" s="2"/>
      <c r="F58" s="2"/>
      <c r="G58" s="2"/>
      <c r="H58" s="2"/>
    </row>
    <row r="59" spans="1:8">
      <c r="A59" s="2"/>
      <c r="B59" s="2"/>
      <c r="C59" s="2"/>
      <c r="D59" s="2"/>
      <c r="E59" s="2"/>
      <c r="F59" s="2"/>
      <c r="G59" s="2"/>
      <c r="H59" s="2"/>
    </row>
    <row r="60" spans="1:8">
      <c r="A60" s="2"/>
      <c r="B60" s="2"/>
      <c r="C60" s="2"/>
      <c r="D60" s="2"/>
      <c r="E60" s="2"/>
      <c r="F60" s="2"/>
      <c r="G60" s="2"/>
      <c r="H60" s="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C18C-BC49-40C1-AAB6-77C11945FADC}">
  <sheetPr>
    <pageSetUpPr fitToPage="1"/>
  </sheetPr>
  <dimension ref="A1:I54"/>
  <sheetViews>
    <sheetView topLeftCell="A7" workbookViewId="0">
      <selection activeCell="G12" sqref="G12"/>
    </sheetView>
  </sheetViews>
  <sheetFormatPr defaultRowHeight="12.75"/>
  <cols>
    <col min="1" max="1" width="16.140625" style="94" customWidth="1"/>
    <col min="2" max="2" width="12.5703125" style="94" customWidth="1"/>
    <col min="3" max="3" width="1.140625" style="94" customWidth="1"/>
    <col min="4" max="4" width="23" style="94" customWidth="1"/>
    <col min="5" max="5" width="0.7109375" style="94" customWidth="1"/>
    <col min="6" max="6" width="13.85546875" style="94" customWidth="1"/>
    <col min="7" max="7" width="9" style="94" customWidth="1"/>
    <col min="8" max="8" width="12.85546875" style="94" customWidth="1"/>
    <col min="9" max="16384" width="9.140625" style="94"/>
  </cols>
  <sheetData>
    <row r="1" spans="1:8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8">
      <c r="A2" s="115" t="s">
        <v>1</v>
      </c>
      <c r="B2" s="115"/>
      <c r="C2" s="115"/>
      <c r="D2" s="115"/>
      <c r="E2" s="115"/>
      <c r="F2" s="115"/>
      <c r="G2" s="115"/>
      <c r="H2" s="115"/>
    </row>
    <row r="3" spans="1:8">
      <c r="A3" s="115" t="s">
        <v>2</v>
      </c>
      <c r="B3" s="115"/>
      <c r="C3" s="115"/>
      <c r="D3" s="115"/>
      <c r="E3" s="115"/>
      <c r="F3" s="115"/>
      <c r="G3" s="115"/>
      <c r="H3" s="115"/>
    </row>
    <row r="4" spans="1:8">
      <c r="A4" s="115" t="s">
        <v>3</v>
      </c>
      <c r="B4" s="115"/>
      <c r="C4" s="115"/>
      <c r="D4" s="115"/>
      <c r="E4" s="115"/>
      <c r="F4" s="115"/>
      <c r="G4" s="115"/>
      <c r="H4" s="115"/>
    </row>
    <row r="8" spans="1:8">
      <c r="A8" s="7" t="s">
        <v>4</v>
      </c>
      <c r="B8" s="7"/>
      <c r="C8" s="7"/>
      <c r="D8" s="7"/>
      <c r="E8" s="7"/>
      <c r="F8" s="36" t="s">
        <v>5</v>
      </c>
      <c r="G8" s="7"/>
      <c r="H8" s="7"/>
    </row>
    <row r="9" spans="1:8">
      <c r="A9" s="7"/>
      <c r="B9" s="7"/>
      <c r="C9" s="7"/>
      <c r="D9" s="7"/>
      <c r="E9" s="7"/>
      <c r="F9" s="37" t="s">
        <v>6</v>
      </c>
      <c r="G9" s="7" t="s">
        <v>83</v>
      </c>
      <c r="H9" s="7"/>
    </row>
    <row r="10" spans="1:8">
      <c r="A10" s="7" t="s">
        <v>84</v>
      </c>
      <c r="B10" s="7"/>
      <c r="C10" s="7"/>
      <c r="D10" s="7"/>
      <c r="E10" s="7"/>
      <c r="F10" s="37" t="s">
        <v>10</v>
      </c>
      <c r="G10" s="37" t="s">
        <v>38</v>
      </c>
      <c r="H10" s="7"/>
    </row>
    <row r="11" spans="1:8">
      <c r="A11" s="7" t="s">
        <v>85</v>
      </c>
      <c r="B11" s="7"/>
      <c r="C11" s="7"/>
      <c r="D11" s="7"/>
      <c r="E11" s="7"/>
      <c r="F11" s="37" t="s">
        <v>12</v>
      </c>
      <c r="G11" s="37" t="s">
        <v>13</v>
      </c>
      <c r="H11" s="7"/>
    </row>
    <row r="12" spans="1:8">
      <c r="A12" s="7" t="s">
        <v>86</v>
      </c>
      <c r="B12" s="7"/>
      <c r="C12" s="7"/>
      <c r="D12" s="7"/>
      <c r="E12" s="7"/>
      <c r="F12" s="37" t="s">
        <v>15</v>
      </c>
      <c r="G12" s="37" t="s">
        <v>87</v>
      </c>
      <c r="H12" s="7"/>
    </row>
    <row r="13" spans="1:8">
      <c r="A13" s="7"/>
      <c r="B13" s="7"/>
      <c r="C13" s="7"/>
      <c r="D13" s="7"/>
      <c r="E13" s="7"/>
      <c r="F13" s="7"/>
      <c r="G13" s="7" t="s">
        <v>17</v>
      </c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 s="44" customFormat="1" ht="20.100000000000001" customHeight="1">
      <c r="A16" s="41" t="s">
        <v>18</v>
      </c>
      <c r="B16" s="39" t="s">
        <v>78</v>
      </c>
      <c r="C16" s="39"/>
      <c r="D16" s="40" t="s">
        <v>20</v>
      </c>
      <c r="E16" s="40"/>
      <c r="F16" s="41"/>
      <c r="G16" s="42"/>
      <c r="H16" s="43" t="s">
        <v>21</v>
      </c>
    </row>
    <row r="17" spans="1:9">
      <c r="A17" s="7"/>
      <c r="B17" s="7"/>
      <c r="C17" s="7"/>
      <c r="D17" s="7"/>
      <c r="E17" s="7"/>
      <c r="F17" s="7"/>
      <c r="G17" s="7"/>
      <c r="H17" s="7"/>
    </row>
    <row r="18" spans="1:9">
      <c r="A18" s="7"/>
      <c r="B18" s="7"/>
      <c r="C18" s="7"/>
      <c r="D18" s="46"/>
      <c r="E18" s="46"/>
      <c r="F18" s="7"/>
      <c r="G18" s="7"/>
      <c r="H18" s="7"/>
    </row>
    <row r="19" spans="1:9">
      <c r="A19" s="37"/>
      <c r="B19" s="45"/>
      <c r="C19" s="45"/>
      <c r="D19" s="46" t="s">
        <v>88</v>
      </c>
      <c r="E19" s="46"/>
      <c r="F19" s="7"/>
      <c r="G19" s="7"/>
      <c r="H19" s="7"/>
      <c r="I19" s="7"/>
    </row>
    <row r="20" spans="1:9">
      <c r="A20" s="45"/>
      <c r="B20" s="45"/>
      <c r="C20" s="45"/>
      <c r="D20" s="46" t="s">
        <v>89</v>
      </c>
      <c r="E20" s="46"/>
      <c r="F20" s="7"/>
      <c r="G20" s="7"/>
      <c r="H20" s="7"/>
      <c r="I20" s="7"/>
    </row>
    <row r="21" spans="1:9">
      <c r="A21" s="45"/>
      <c r="B21" s="5"/>
      <c r="C21" s="5"/>
      <c r="I21" s="7"/>
    </row>
    <row r="22" spans="1:9">
      <c r="A22" s="45"/>
      <c r="B22" s="5"/>
      <c r="C22" s="5"/>
      <c r="D22" s="7" t="s">
        <v>90</v>
      </c>
      <c r="E22" s="7"/>
      <c r="F22" s="7"/>
      <c r="G22" s="7"/>
      <c r="H22" s="7"/>
      <c r="I22" s="7"/>
    </row>
    <row r="23" spans="1:9">
      <c r="A23" s="45"/>
      <c r="B23" s="5"/>
      <c r="C23" s="5"/>
      <c r="D23" s="7" t="s">
        <v>91</v>
      </c>
      <c r="E23" s="7"/>
      <c r="F23" s="7"/>
      <c r="G23" s="7"/>
      <c r="H23" s="5">
        <v>265.23</v>
      </c>
      <c r="I23" s="7"/>
    </row>
    <row r="24" spans="1:9">
      <c r="A24" s="45"/>
      <c r="B24" s="5"/>
      <c r="C24" s="5"/>
      <c r="D24" s="7" t="s">
        <v>92</v>
      </c>
      <c r="E24" s="7"/>
      <c r="F24" s="7"/>
      <c r="G24" s="7"/>
      <c r="H24" s="7">
        <v>-8.5</v>
      </c>
      <c r="I24" s="7"/>
    </row>
    <row r="25" spans="1:9">
      <c r="A25" s="45"/>
      <c r="B25" s="5"/>
      <c r="C25" s="5"/>
      <c r="D25" s="7" t="s">
        <v>93</v>
      </c>
      <c r="E25" s="7"/>
      <c r="F25" s="7"/>
      <c r="G25" s="7"/>
      <c r="H25" s="7">
        <v>0.02</v>
      </c>
      <c r="I25" s="7"/>
    </row>
    <row r="26" spans="1:9">
      <c r="A26" s="45"/>
      <c r="B26" s="5"/>
      <c r="C26" s="5"/>
      <c r="D26" s="7"/>
      <c r="E26" s="7"/>
      <c r="F26" s="7"/>
      <c r="G26" s="7"/>
      <c r="H26" s="7"/>
      <c r="I26" s="7"/>
    </row>
    <row r="27" spans="1:9">
      <c r="A27" s="45"/>
      <c r="B27" s="5"/>
      <c r="C27" s="5"/>
      <c r="I27" s="7"/>
    </row>
    <row r="28" spans="1:9">
      <c r="A28" s="45"/>
      <c r="B28" s="5"/>
      <c r="C28" s="5"/>
      <c r="I28" s="7"/>
    </row>
    <row r="29" spans="1:9">
      <c r="A29" s="45"/>
      <c r="B29" s="5"/>
      <c r="C29" s="5"/>
      <c r="D29" s="7"/>
      <c r="E29" s="7"/>
      <c r="F29" s="7"/>
      <c r="G29" s="7"/>
      <c r="H29" s="7"/>
      <c r="I29" s="7"/>
    </row>
    <row r="30" spans="1:9">
      <c r="A30" s="45"/>
      <c r="B30" s="5"/>
      <c r="C30" s="5"/>
      <c r="D30" s="7"/>
      <c r="E30" s="7"/>
      <c r="F30" s="7"/>
      <c r="G30" s="7"/>
      <c r="H30" s="7"/>
      <c r="I30" s="7"/>
    </row>
    <row r="31" spans="1:9">
      <c r="A31" s="45"/>
      <c r="B31" s="5"/>
      <c r="C31" s="5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I32" s="7"/>
    </row>
    <row r="33" spans="1:9" ht="13.5" thickBot="1">
      <c r="A33" s="7"/>
      <c r="B33" s="7"/>
      <c r="C33" s="7"/>
      <c r="D33" s="7"/>
      <c r="E33" s="7"/>
      <c r="F33" s="7"/>
      <c r="G33" s="7"/>
      <c r="H33" s="95">
        <f>SUM(H20:H32)</f>
        <v>256.75</v>
      </c>
      <c r="I33" s="7"/>
    </row>
    <row r="34" spans="1:9" ht="13.5" thickTop="1">
      <c r="A34" s="7"/>
      <c r="B34" s="7"/>
      <c r="C34" s="7"/>
      <c r="D34" s="7"/>
      <c r="E34" s="7"/>
      <c r="F34" s="7"/>
      <c r="G34" s="7"/>
      <c r="H34" s="7"/>
      <c r="I34" s="7"/>
    </row>
    <row r="35" spans="1:9" ht="20.100000000000001" customHeight="1">
      <c r="A35" s="50" t="s">
        <v>26</v>
      </c>
      <c r="B35" s="5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Hundred Fifty-Six and 75/100 -----------</v>
      </c>
      <c r="C35" s="51"/>
      <c r="D35" s="52"/>
      <c r="E35" s="52"/>
      <c r="F35" s="52"/>
      <c r="G35" s="52"/>
      <c r="H35" s="52"/>
      <c r="I35" s="7"/>
    </row>
    <row r="36" spans="1:9">
      <c r="A36" s="5" t="s">
        <v>27</v>
      </c>
      <c r="B36" s="7"/>
      <c r="C36" s="7"/>
      <c r="D36" s="7"/>
      <c r="E36" s="7"/>
      <c r="F36" s="7"/>
      <c r="G36" s="7"/>
      <c r="H36" s="7"/>
    </row>
    <row r="37" spans="1:9" ht="25.5">
      <c r="A37" s="64" t="s">
        <v>28</v>
      </c>
      <c r="B37" s="7"/>
      <c r="C37" s="7"/>
      <c r="D37" s="7"/>
      <c r="E37" s="7"/>
      <c r="F37" s="54" t="s">
        <v>29</v>
      </c>
      <c r="G37" s="55"/>
      <c r="H37" s="56"/>
    </row>
    <row r="38" spans="1:9">
      <c r="A38" s="7"/>
      <c r="B38" s="7"/>
      <c r="C38" s="7"/>
      <c r="D38" s="7"/>
      <c r="E38" s="7"/>
      <c r="F38" s="7"/>
      <c r="G38" s="7"/>
      <c r="H38" s="7"/>
    </row>
    <row r="39" spans="1:9">
      <c r="A39" s="64"/>
      <c r="B39" s="7"/>
      <c r="C39" s="7"/>
      <c r="D39" s="7"/>
      <c r="E39" s="7"/>
    </row>
    <row r="40" spans="1:9">
      <c r="A40" s="7"/>
      <c r="B40" s="7"/>
      <c r="C40" s="7"/>
      <c r="D40" s="47"/>
      <c r="E40" s="47"/>
      <c r="F40" s="7"/>
      <c r="G40" s="7"/>
      <c r="H40" s="7"/>
    </row>
    <row r="41" spans="1:9">
      <c r="A41" s="60"/>
      <c r="B41" s="60"/>
      <c r="C41" s="7"/>
      <c r="D41" s="7"/>
      <c r="E41" s="7"/>
      <c r="F41" s="7"/>
      <c r="G41" s="7"/>
      <c r="H41" s="7"/>
    </row>
    <row r="42" spans="1:9">
      <c r="B42" s="7"/>
      <c r="C42" s="7"/>
      <c r="D42" s="7"/>
      <c r="E42" s="7"/>
      <c r="F42" s="7"/>
      <c r="G42" s="7"/>
      <c r="H42" s="7"/>
    </row>
    <row r="43" spans="1:9">
      <c r="A43" s="53" t="s">
        <v>30</v>
      </c>
      <c r="D43" s="53" t="s">
        <v>30</v>
      </c>
      <c r="E43" s="7"/>
      <c r="F43" s="53" t="s">
        <v>31</v>
      </c>
      <c r="G43" s="7"/>
      <c r="H43" s="61"/>
    </row>
    <row r="44" spans="1:9">
      <c r="A44" s="7"/>
      <c r="B44" s="7"/>
      <c r="C44" s="7"/>
      <c r="D44" s="7"/>
      <c r="E44" s="7"/>
      <c r="F44" s="7"/>
      <c r="G44" s="7"/>
      <c r="H44" s="7"/>
    </row>
    <row r="45" spans="1:9">
      <c r="A45" s="7"/>
      <c r="B45" s="7"/>
      <c r="C45" s="7"/>
      <c r="D45" s="7"/>
      <c r="E45" s="7"/>
      <c r="F45" s="7"/>
      <c r="G45" s="7"/>
      <c r="H45" s="7"/>
    </row>
    <row r="46" spans="1:9">
      <c r="A46" s="7"/>
      <c r="B46" s="7"/>
      <c r="C46" s="7"/>
      <c r="D46" s="7"/>
      <c r="E46" s="7"/>
      <c r="F46" s="7"/>
      <c r="G46" s="7"/>
      <c r="H46" s="7"/>
    </row>
    <row r="47" spans="1:9">
      <c r="A47" s="60"/>
      <c r="B47" s="60"/>
      <c r="C47" s="7"/>
      <c r="D47" s="60"/>
      <c r="E47" s="7"/>
      <c r="F47" s="60"/>
      <c r="G47" s="60"/>
      <c r="H47" s="60"/>
    </row>
    <row r="48" spans="1:9" s="96" customFormat="1" ht="17.100000000000001" customHeight="1">
      <c r="A48" s="7" t="s">
        <v>32</v>
      </c>
      <c r="B48" s="63"/>
      <c r="C48" s="63"/>
      <c r="D48" s="7" t="s">
        <v>33</v>
      </c>
      <c r="E48" s="64"/>
      <c r="F48" s="64" t="s">
        <v>34</v>
      </c>
      <c r="G48" s="64"/>
      <c r="H48" s="64"/>
    </row>
    <row r="49" spans="1:8">
      <c r="A49" s="7"/>
      <c r="B49" s="7"/>
      <c r="C49" s="7"/>
      <c r="D49" s="7"/>
      <c r="E49" s="7"/>
      <c r="F49" s="7" t="s">
        <v>35</v>
      </c>
      <c r="G49" s="7"/>
      <c r="H49" s="7"/>
    </row>
    <row r="50" spans="1:8">
      <c r="A50" s="97"/>
      <c r="B50" s="7"/>
      <c r="C50" s="7"/>
      <c r="D50" s="7"/>
      <c r="E50" s="7"/>
      <c r="F50" s="7"/>
      <c r="G50" s="7"/>
      <c r="H50" s="7"/>
    </row>
    <row r="51" spans="1:8">
      <c r="A51" s="7"/>
      <c r="B51" s="7"/>
      <c r="C51" s="7"/>
      <c r="D51" s="7"/>
      <c r="E51" s="7"/>
      <c r="F51" s="46" t="s">
        <v>36</v>
      </c>
      <c r="G51" s="7"/>
      <c r="H51" s="7"/>
    </row>
    <row r="52" spans="1:8">
      <c r="A52" s="7"/>
      <c r="B52" s="7"/>
      <c r="C52" s="7"/>
      <c r="D52" s="7"/>
      <c r="E52" s="7"/>
      <c r="F52" s="46" t="s">
        <v>37</v>
      </c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D7EE-C050-4EED-BC1A-21D19C4A59E4}">
  <sheetPr>
    <pageSetUpPr fitToPage="1"/>
  </sheetPr>
  <dimension ref="A1:J54"/>
  <sheetViews>
    <sheetView view="pageBreakPreview" topLeftCell="A25" zoomScaleNormal="100" zoomScaleSheetLayoutView="100" workbookViewId="0">
      <selection activeCell="H33" sqref="H33"/>
    </sheetView>
  </sheetViews>
  <sheetFormatPr defaultRowHeight="12.75"/>
  <cols>
    <col min="1" max="1" width="16.140625" style="94" customWidth="1"/>
    <col min="2" max="2" width="12.5703125" style="94" customWidth="1"/>
    <col min="3" max="3" width="0.85546875" style="94" customWidth="1"/>
    <col min="4" max="4" width="23" style="94" customWidth="1"/>
    <col min="5" max="5" width="0.7109375" style="94" customWidth="1"/>
    <col min="6" max="6" width="13.85546875" style="94" customWidth="1"/>
    <col min="7" max="7" width="9" style="94" customWidth="1"/>
    <col min="8" max="8" width="12.85546875" style="94" customWidth="1"/>
    <col min="9" max="16384" width="9.140625" style="94"/>
  </cols>
  <sheetData>
    <row r="1" spans="1:10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0">
      <c r="A2" s="115" t="s">
        <v>1</v>
      </c>
      <c r="B2" s="115"/>
      <c r="C2" s="115"/>
      <c r="D2" s="115"/>
      <c r="E2" s="115"/>
      <c r="F2" s="115"/>
      <c r="G2" s="115"/>
      <c r="H2" s="115"/>
    </row>
    <row r="3" spans="1:10">
      <c r="A3" s="115" t="s">
        <v>2</v>
      </c>
      <c r="B3" s="115"/>
      <c r="C3" s="115"/>
      <c r="D3" s="115"/>
      <c r="E3" s="115"/>
      <c r="F3" s="115"/>
      <c r="G3" s="115"/>
      <c r="H3" s="115"/>
    </row>
    <row r="4" spans="1:10">
      <c r="A4" s="115" t="s">
        <v>3</v>
      </c>
      <c r="B4" s="115"/>
      <c r="C4" s="115"/>
      <c r="D4" s="115"/>
      <c r="E4" s="115"/>
      <c r="F4" s="115"/>
      <c r="G4" s="115"/>
      <c r="H4" s="115"/>
    </row>
    <row r="8" spans="1:10">
      <c r="A8" s="7" t="s">
        <v>4</v>
      </c>
      <c r="B8" s="7"/>
      <c r="C8" s="7"/>
      <c r="D8" s="7"/>
      <c r="E8" s="7"/>
      <c r="F8" s="36" t="s">
        <v>5</v>
      </c>
      <c r="G8" s="7"/>
      <c r="H8" s="7"/>
    </row>
    <row r="9" spans="1:10">
      <c r="A9" s="7"/>
      <c r="B9" s="7"/>
      <c r="C9" s="7"/>
      <c r="D9" s="7"/>
      <c r="E9" s="7"/>
      <c r="F9" s="37" t="s">
        <v>6</v>
      </c>
      <c r="G9" s="7" t="s">
        <v>94</v>
      </c>
      <c r="H9" s="7"/>
    </row>
    <row r="10" spans="1:10">
      <c r="A10" s="7" t="s">
        <v>84</v>
      </c>
      <c r="B10" s="7"/>
      <c r="C10" s="7"/>
      <c r="D10" s="7"/>
      <c r="E10" s="7"/>
      <c r="F10" s="37" t="s">
        <v>10</v>
      </c>
      <c r="G10" s="37" t="s">
        <v>38</v>
      </c>
      <c r="H10" s="7"/>
    </row>
    <row r="11" spans="1:10">
      <c r="A11" s="7" t="s">
        <v>85</v>
      </c>
      <c r="B11" s="7"/>
      <c r="C11" s="7"/>
      <c r="D11" s="7"/>
      <c r="E11" s="7"/>
      <c r="F11" s="37" t="s">
        <v>12</v>
      </c>
      <c r="G11" s="37" t="s">
        <v>13</v>
      </c>
      <c r="H11" s="7"/>
    </row>
    <row r="12" spans="1:10">
      <c r="A12" s="7" t="s">
        <v>86</v>
      </c>
      <c r="B12" s="7"/>
      <c r="C12" s="7"/>
      <c r="D12" s="7"/>
      <c r="E12" s="7"/>
      <c r="F12" s="37" t="s">
        <v>15</v>
      </c>
      <c r="G12" s="37" t="s">
        <v>95</v>
      </c>
      <c r="H12" s="7"/>
    </row>
    <row r="13" spans="1:10">
      <c r="A13" s="7"/>
      <c r="B13" s="7"/>
      <c r="C13" s="7"/>
      <c r="D13" s="7"/>
      <c r="E13" s="7"/>
      <c r="F13" s="7"/>
      <c r="G13" s="7" t="s">
        <v>17</v>
      </c>
      <c r="H13" s="7"/>
      <c r="J13" s="98"/>
    </row>
    <row r="14" spans="1:10">
      <c r="A14" s="7"/>
      <c r="B14" s="7"/>
      <c r="C14" s="7"/>
      <c r="D14" s="7"/>
      <c r="E14" s="7"/>
      <c r="F14" s="7"/>
      <c r="G14" s="7"/>
      <c r="H14" s="7"/>
    </row>
    <row r="15" spans="1:10">
      <c r="A15" s="7"/>
      <c r="B15" s="7"/>
      <c r="C15" s="7"/>
      <c r="D15" s="7"/>
      <c r="E15" s="7"/>
      <c r="F15" s="7"/>
      <c r="G15" s="7"/>
      <c r="H15" s="7"/>
    </row>
    <row r="16" spans="1:10" s="44" customFormat="1" ht="20.100000000000001" customHeight="1">
      <c r="A16" s="41" t="s">
        <v>18</v>
      </c>
      <c r="B16" s="39" t="s">
        <v>78</v>
      </c>
      <c r="C16" s="39"/>
      <c r="D16" s="40" t="s">
        <v>20</v>
      </c>
      <c r="E16" s="40"/>
      <c r="F16" s="41"/>
      <c r="G16" s="42"/>
      <c r="H16" s="43" t="s">
        <v>21</v>
      </c>
    </row>
    <row r="17" spans="1:9">
      <c r="A17" s="7"/>
      <c r="B17" s="7"/>
      <c r="C17" s="7"/>
      <c r="D17" s="7"/>
      <c r="E17" s="7"/>
      <c r="F17" s="7"/>
      <c r="G17" s="7"/>
      <c r="H17" s="7"/>
    </row>
    <row r="18" spans="1:9">
      <c r="A18" s="7"/>
      <c r="B18" s="7"/>
      <c r="C18" s="7"/>
      <c r="D18" s="46"/>
      <c r="E18" s="46"/>
      <c r="F18" s="7"/>
      <c r="G18" s="7"/>
      <c r="H18" s="7"/>
    </row>
    <row r="19" spans="1:9">
      <c r="A19" s="37"/>
      <c r="B19" s="45"/>
      <c r="C19" s="45"/>
      <c r="D19" s="46" t="s">
        <v>88</v>
      </c>
      <c r="E19" s="46"/>
      <c r="F19" s="7"/>
      <c r="G19" s="7"/>
      <c r="H19" s="7"/>
      <c r="I19" s="7"/>
    </row>
    <row r="20" spans="1:9">
      <c r="A20" s="45"/>
      <c r="B20" s="45"/>
      <c r="C20" s="45"/>
      <c r="D20" s="46" t="s">
        <v>89</v>
      </c>
      <c r="E20" s="46"/>
      <c r="F20" s="7"/>
      <c r="G20" s="7"/>
      <c r="H20" s="7"/>
      <c r="I20" s="7"/>
    </row>
    <row r="21" spans="1:9">
      <c r="A21" s="45"/>
      <c r="B21" s="5"/>
      <c r="C21" s="5"/>
      <c r="I21" s="7"/>
    </row>
    <row r="22" spans="1:9">
      <c r="A22" s="45"/>
      <c r="B22" s="5"/>
      <c r="C22" s="5"/>
      <c r="D22" s="7" t="s">
        <v>96</v>
      </c>
      <c r="E22" s="7"/>
      <c r="F22" s="7"/>
      <c r="G22" s="7"/>
      <c r="H22" s="7"/>
      <c r="I22" s="7"/>
    </row>
    <row r="23" spans="1:9">
      <c r="A23" s="45"/>
      <c r="B23" s="5"/>
      <c r="C23" s="5"/>
      <c r="D23" s="7" t="s">
        <v>91</v>
      </c>
      <c r="E23" s="7"/>
      <c r="F23" s="7"/>
      <c r="G23" s="7"/>
      <c r="H23" s="5">
        <v>549.82000000000005</v>
      </c>
      <c r="I23" s="7"/>
    </row>
    <row r="24" spans="1:9">
      <c r="A24" s="45"/>
      <c r="B24" s="5"/>
      <c r="C24" s="5"/>
      <c r="D24" s="7" t="s">
        <v>92</v>
      </c>
      <c r="E24" s="7"/>
      <c r="F24" s="7"/>
      <c r="G24" s="7"/>
      <c r="H24" s="7">
        <v>-12.05</v>
      </c>
      <c r="I24" s="7"/>
    </row>
    <row r="25" spans="1:9">
      <c r="A25" s="45"/>
      <c r="B25" s="5"/>
      <c r="C25" s="5"/>
      <c r="D25" s="7" t="s">
        <v>97</v>
      </c>
      <c r="E25" s="7"/>
      <c r="F25" s="7"/>
      <c r="G25" s="7"/>
      <c r="H25" s="7">
        <v>-0.02</v>
      </c>
      <c r="I25" s="7"/>
    </row>
    <row r="26" spans="1:9">
      <c r="A26" s="45"/>
      <c r="B26" s="5"/>
      <c r="C26" s="5"/>
      <c r="D26" s="7"/>
      <c r="E26" s="7"/>
      <c r="F26" s="7"/>
      <c r="G26" s="7"/>
      <c r="H26" s="7"/>
      <c r="I26" s="7"/>
    </row>
    <row r="27" spans="1:9">
      <c r="A27" s="45"/>
      <c r="B27" s="5"/>
      <c r="C27" s="5"/>
      <c r="I27" s="7"/>
    </row>
    <row r="28" spans="1:9">
      <c r="A28" s="45"/>
      <c r="B28" s="5"/>
      <c r="C28" s="5"/>
      <c r="I28" s="7"/>
    </row>
    <row r="29" spans="1:9">
      <c r="A29" s="45"/>
      <c r="B29" s="5"/>
      <c r="C29" s="5"/>
      <c r="D29" s="7"/>
      <c r="E29" s="7"/>
      <c r="F29" s="7"/>
      <c r="G29" s="7"/>
      <c r="H29" s="7"/>
      <c r="I29" s="7"/>
    </row>
    <row r="30" spans="1:9">
      <c r="A30" s="45"/>
      <c r="B30" s="5"/>
      <c r="C30" s="5"/>
      <c r="D30" s="7"/>
      <c r="E30" s="7"/>
      <c r="F30" s="7"/>
      <c r="G30" s="7"/>
      <c r="H30" s="7"/>
      <c r="I30" s="7"/>
    </row>
    <row r="31" spans="1:9">
      <c r="A31" s="45"/>
      <c r="B31" s="5"/>
      <c r="C31" s="5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I32" s="7"/>
    </row>
    <row r="33" spans="1:9" ht="13.5" thickBot="1">
      <c r="A33" s="7"/>
      <c r="B33" s="7"/>
      <c r="C33" s="7"/>
      <c r="D33" s="7"/>
      <c r="E33" s="7"/>
      <c r="F33" s="7"/>
      <c r="G33" s="7"/>
      <c r="H33" s="95">
        <f>SUM(H20:H32)</f>
        <v>537.75000000000011</v>
      </c>
      <c r="I33" s="7"/>
    </row>
    <row r="34" spans="1:9" ht="13.5" thickTop="1">
      <c r="A34" s="7"/>
      <c r="B34" s="7"/>
      <c r="C34" s="7"/>
      <c r="D34" s="7"/>
      <c r="E34" s="7"/>
      <c r="F34" s="7"/>
      <c r="G34" s="7"/>
      <c r="H34" s="7"/>
      <c r="I34" s="7"/>
    </row>
    <row r="35" spans="1:9" ht="20.100000000000001" customHeight="1">
      <c r="A35" s="50" t="s">
        <v>26</v>
      </c>
      <c r="B35" s="5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Hundred Thirty-Seven and 75/100 -----------</v>
      </c>
      <c r="C35" s="51"/>
      <c r="D35" s="52"/>
      <c r="E35" s="52"/>
      <c r="F35" s="52"/>
      <c r="G35" s="52"/>
      <c r="H35" s="52"/>
      <c r="I35" s="7"/>
    </row>
    <row r="36" spans="1:9">
      <c r="A36" s="5" t="s">
        <v>27</v>
      </c>
      <c r="B36" s="7"/>
      <c r="C36" s="7"/>
      <c r="D36" s="7"/>
      <c r="E36" s="7"/>
      <c r="F36" s="7"/>
      <c r="G36" s="7"/>
      <c r="H36" s="7"/>
    </row>
    <row r="37" spans="1:9" ht="25.5">
      <c r="A37" s="64" t="s">
        <v>28</v>
      </c>
      <c r="B37" s="7"/>
      <c r="C37" s="7"/>
      <c r="D37" s="7"/>
      <c r="E37" s="7"/>
      <c r="F37" s="54" t="s">
        <v>29</v>
      </c>
      <c r="G37" s="55"/>
      <c r="H37" s="56"/>
    </row>
    <row r="38" spans="1:9">
      <c r="A38" s="7"/>
      <c r="B38" s="7"/>
      <c r="C38" s="7"/>
      <c r="D38" s="7"/>
      <c r="E38" s="7"/>
      <c r="F38" s="7"/>
      <c r="G38" s="7"/>
      <c r="H38" s="7"/>
    </row>
    <row r="39" spans="1:9">
      <c r="A39" s="64"/>
      <c r="B39" s="7"/>
      <c r="C39" s="7"/>
      <c r="D39" s="7"/>
      <c r="E39" s="7"/>
    </row>
    <row r="40" spans="1:9">
      <c r="A40" s="7"/>
      <c r="B40" s="7"/>
      <c r="C40" s="7"/>
      <c r="D40" s="47"/>
      <c r="E40" s="47"/>
      <c r="F40" s="7"/>
      <c r="G40" s="7"/>
      <c r="H40" s="7"/>
    </row>
    <row r="41" spans="1:9">
      <c r="A41" s="60"/>
      <c r="B41" s="60"/>
      <c r="C41" s="7"/>
      <c r="D41" s="7"/>
      <c r="E41" s="7"/>
      <c r="F41" s="7"/>
      <c r="G41" s="7"/>
      <c r="H41" s="7"/>
    </row>
    <row r="42" spans="1:9">
      <c r="B42" s="7"/>
      <c r="C42" s="7"/>
      <c r="D42" s="7"/>
      <c r="E42" s="7"/>
      <c r="F42" s="7"/>
      <c r="G42" s="7"/>
      <c r="H42" s="7"/>
    </row>
    <row r="43" spans="1:9">
      <c r="A43" s="53" t="s">
        <v>30</v>
      </c>
      <c r="D43" s="53" t="s">
        <v>30</v>
      </c>
      <c r="E43" s="7"/>
      <c r="F43" s="53" t="s">
        <v>31</v>
      </c>
      <c r="G43" s="7"/>
      <c r="H43" s="61"/>
    </row>
    <row r="44" spans="1:9">
      <c r="A44" s="7"/>
      <c r="B44" s="7"/>
      <c r="C44" s="7"/>
      <c r="D44" s="7"/>
      <c r="E44" s="7"/>
      <c r="F44" s="7"/>
      <c r="G44" s="7"/>
      <c r="H44" s="7"/>
    </row>
    <row r="45" spans="1:9">
      <c r="A45" s="7"/>
      <c r="B45" s="7"/>
      <c r="C45" s="7"/>
      <c r="D45" s="7"/>
      <c r="E45" s="7"/>
      <c r="F45" s="7"/>
      <c r="G45" s="7"/>
      <c r="H45" s="7"/>
    </row>
    <row r="46" spans="1:9">
      <c r="A46" s="7"/>
      <c r="B46" s="7"/>
      <c r="C46" s="7"/>
      <c r="D46" s="7"/>
      <c r="E46" s="7"/>
      <c r="F46" s="7"/>
      <c r="G46" s="7"/>
      <c r="H46" s="7"/>
    </row>
    <row r="47" spans="1:9">
      <c r="A47" s="60"/>
      <c r="B47" s="60"/>
      <c r="C47" s="7"/>
      <c r="D47" s="60"/>
      <c r="E47" s="7"/>
      <c r="F47" s="60"/>
      <c r="G47" s="60"/>
      <c r="H47" s="60"/>
    </row>
    <row r="48" spans="1:9" s="96" customFormat="1" ht="17.100000000000001" customHeight="1">
      <c r="A48" s="97" t="s">
        <v>32</v>
      </c>
      <c r="B48" s="63"/>
      <c r="C48" s="63"/>
      <c r="D48" s="97" t="s">
        <v>33</v>
      </c>
      <c r="E48" s="64"/>
      <c r="F48" s="64" t="s">
        <v>34</v>
      </c>
      <c r="G48" s="64"/>
      <c r="H48" s="64"/>
    </row>
    <row r="49" spans="1:8">
      <c r="A49" s="7"/>
      <c r="B49" s="7"/>
      <c r="C49" s="7"/>
      <c r="D49" s="7"/>
      <c r="E49" s="7"/>
      <c r="F49" s="7" t="s">
        <v>35</v>
      </c>
      <c r="G49" s="7"/>
      <c r="H49" s="7"/>
    </row>
    <row r="50" spans="1:8">
      <c r="B50" s="7"/>
      <c r="C50" s="7"/>
      <c r="D50" s="7"/>
      <c r="E50" s="7"/>
      <c r="F50" s="7"/>
      <c r="G50" s="7"/>
      <c r="H50" s="7"/>
    </row>
    <row r="51" spans="1:8">
      <c r="A51" s="7"/>
      <c r="B51" s="7"/>
      <c r="C51" s="7"/>
      <c r="D51" s="7"/>
      <c r="E51" s="7"/>
      <c r="F51" s="46" t="s">
        <v>36</v>
      </c>
      <c r="G51" s="7"/>
      <c r="H51" s="7"/>
    </row>
    <row r="52" spans="1:8">
      <c r="A52" s="7"/>
      <c r="B52" s="7"/>
      <c r="C52" s="7"/>
      <c r="D52" s="7"/>
      <c r="E52" s="7"/>
      <c r="F52" s="46" t="s">
        <v>37</v>
      </c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201A-F44A-4680-A68E-8F67C9232C9A}">
  <sheetPr>
    <pageSetUpPr fitToPage="1"/>
  </sheetPr>
  <dimension ref="A1:J54"/>
  <sheetViews>
    <sheetView view="pageBreakPreview" topLeftCell="A22" zoomScaleNormal="100" zoomScaleSheetLayoutView="100" workbookViewId="0">
      <selection activeCell="H33" sqref="H33"/>
    </sheetView>
  </sheetViews>
  <sheetFormatPr defaultRowHeight="12.75"/>
  <cols>
    <col min="1" max="1" width="16.140625" style="94" customWidth="1"/>
    <col min="2" max="2" width="12.5703125" style="94" customWidth="1"/>
    <col min="3" max="3" width="0.5703125" style="94" customWidth="1"/>
    <col min="4" max="4" width="23" style="94" customWidth="1"/>
    <col min="5" max="5" width="0.5703125" style="94" customWidth="1"/>
    <col min="6" max="6" width="13.85546875" style="94" customWidth="1"/>
    <col min="7" max="7" width="9" style="94" customWidth="1"/>
    <col min="8" max="8" width="12.85546875" style="94" customWidth="1"/>
    <col min="9" max="16384" width="9.140625" style="94"/>
  </cols>
  <sheetData>
    <row r="1" spans="1:8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8">
      <c r="A2" s="115" t="s">
        <v>1</v>
      </c>
      <c r="B2" s="115"/>
      <c r="C2" s="115"/>
      <c r="D2" s="115"/>
      <c r="E2" s="115"/>
      <c r="F2" s="115"/>
      <c r="G2" s="115"/>
      <c r="H2" s="115"/>
    </row>
    <row r="3" spans="1:8">
      <c r="A3" s="115" t="s">
        <v>2</v>
      </c>
      <c r="B3" s="115"/>
      <c r="C3" s="115"/>
      <c r="D3" s="115"/>
      <c r="E3" s="115"/>
      <c r="F3" s="115"/>
      <c r="G3" s="115"/>
      <c r="H3" s="115"/>
    </row>
    <row r="4" spans="1:8">
      <c r="A4" s="115" t="s">
        <v>3</v>
      </c>
      <c r="B4" s="115"/>
      <c r="C4" s="115"/>
      <c r="D4" s="115"/>
      <c r="E4" s="115"/>
      <c r="F4" s="115"/>
      <c r="G4" s="115"/>
      <c r="H4" s="115"/>
    </row>
    <row r="8" spans="1:8">
      <c r="A8" s="7" t="s">
        <v>4</v>
      </c>
      <c r="B8" s="7"/>
      <c r="C8" s="7"/>
      <c r="D8" s="7"/>
      <c r="E8" s="7"/>
      <c r="F8" s="36" t="s">
        <v>5</v>
      </c>
      <c r="G8" s="7"/>
      <c r="H8" s="7"/>
    </row>
    <row r="9" spans="1:8">
      <c r="A9" s="7"/>
      <c r="B9" s="7"/>
      <c r="C9" s="7"/>
      <c r="D9" s="7"/>
      <c r="E9" s="7"/>
      <c r="F9" s="37" t="s">
        <v>6</v>
      </c>
      <c r="G9" s="7" t="s">
        <v>98</v>
      </c>
      <c r="H9" s="7"/>
    </row>
    <row r="10" spans="1:8">
      <c r="A10" s="53" t="s">
        <v>84</v>
      </c>
      <c r="B10" s="7"/>
      <c r="C10" s="7"/>
      <c r="D10" s="7"/>
      <c r="E10" s="7"/>
      <c r="F10" s="37" t="s">
        <v>10</v>
      </c>
      <c r="G10" s="37" t="s">
        <v>38</v>
      </c>
      <c r="H10" s="7"/>
    </row>
    <row r="11" spans="1:8">
      <c r="A11" s="53" t="s">
        <v>85</v>
      </c>
      <c r="B11" s="7"/>
      <c r="C11" s="7"/>
      <c r="D11" s="7"/>
      <c r="E11" s="7"/>
      <c r="F11" s="37" t="s">
        <v>12</v>
      </c>
      <c r="G11" s="37" t="s">
        <v>13</v>
      </c>
      <c r="H11" s="7"/>
    </row>
    <row r="12" spans="1:8">
      <c r="A12" s="53" t="s">
        <v>86</v>
      </c>
      <c r="B12" s="7"/>
      <c r="C12" s="7"/>
      <c r="D12" s="7"/>
      <c r="E12" s="7"/>
      <c r="F12" s="37" t="s">
        <v>15</v>
      </c>
      <c r="G12" s="37" t="s">
        <v>99</v>
      </c>
      <c r="H12" s="7"/>
    </row>
    <row r="13" spans="1:8">
      <c r="A13" s="7"/>
      <c r="B13" s="7"/>
      <c r="C13" s="7"/>
      <c r="D13" s="7"/>
      <c r="E13" s="7"/>
      <c r="F13" s="7"/>
      <c r="G13" s="7" t="s">
        <v>17</v>
      </c>
      <c r="H13" s="7"/>
    </row>
    <row r="14" spans="1:8">
      <c r="A14" s="7"/>
      <c r="B14" s="7"/>
      <c r="C14" s="7"/>
      <c r="D14" s="7"/>
      <c r="E14" s="7"/>
      <c r="F14" s="7"/>
      <c r="G14" s="7"/>
      <c r="H14" s="7"/>
    </row>
    <row r="15" spans="1:8">
      <c r="A15" s="7"/>
      <c r="B15" s="7"/>
      <c r="C15" s="7"/>
      <c r="D15" s="7"/>
      <c r="E15" s="7"/>
      <c r="F15" s="7"/>
      <c r="G15" s="7"/>
      <c r="H15" s="7"/>
    </row>
    <row r="16" spans="1:8" s="44" customFormat="1" ht="20.100000000000001" customHeight="1">
      <c r="A16" s="41" t="s">
        <v>18</v>
      </c>
      <c r="B16" s="39" t="s">
        <v>78</v>
      </c>
      <c r="C16" s="39"/>
      <c r="D16" s="40" t="s">
        <v>20</v>
      </c>
      <c r="E16" s="40"/>
      <c r="F16" s="41"/>
      <c r="G16" s="42"/>
      <c r="H16" s="43" t="s">
        <v>21</v>
      </c>
    </row>
    <row r="17" spans="1:10">
      <c r="A17" s="7"/>
      <c r="B17" s="7"/>
      <c r="C17" s="7"/>
      <c r="D17" s="7"/>
      <c r="E17" s="7"/>
      <c r="F17" s="7"/>
      <c r="G17" s="7"/>
      <c r="H17" s="7"/>
    </row>
    <row r="18" spans="1:10">
      <c r="A18" s="7"/>
      <c r="B18" s="7"/>
      <c r="C18" s="7"/>
      <c r="D18" s="46"/>
      <c r="E18" s="46"/>
      <c r="F18" s="7"/>
      <c r="G18" s="7"/>
      <c r="H18" s="7"/>
    </row>
    <row r="19" spans="1:10">
      <c r="A19" s="37"/>
      <c r="B19" s="45"/>
      <c r="C19" s="45"/>
      <c r="D19" s="46" t="s">
        <v>88</v>
      </c>
      <c r="E19" s="46"/>
      <c r="F19" s="7"/>
      <c r="G19" s="7"/>
      <c r="H19" s="7"/>
      <c r="I19" s="7"/>
    </row>
    <row r="20" spans="1:10">
      <c r="A20" s="45"/>
      <c r="B20" s="45"/>
      <c r="C20" s="45"/>
      <c r="D20" s="46" t="s">
        <v>89</v>
      </c>
      <c r="E20" s="46"/>
      <c r="F20" s="7"/>
      <c r="G20" s="7"/>
      <c r="H20" s="7"/>
      <c r="I20" s="7"/>
    </row>
    <row r="21" spans="1:10">
      <c r="A21" s="45"/>
      <c r="B21" s="5"/>
      <c r="C21" s="5"/>
      <c r="I21" s="7"/>
    </row>
    <row r="22" spans="1:10">
      <c r="A22" s="45"/>
      <c r="B22" s="5"/>
      <c r="C22" s="5"/>
      <c r="D22" s="7" t="s">
        <v>100</v>
      </c>
      <c r="E22" s="7"/>
      <c r="F22" s="7"/>
      <c r="G22" s="7"/>
      <c r="H22" s="7">
        <v>7.25</v>
      </c>
      <c r="I22" s="7"/>
    </row>
    <row r="23" spans="1:10">
      <c r="A23" s="45"/>
      <c r="B23" s="5"/>
      <c r="C23" s="5"/>
      <c r="D23" s="7" t="s">
        <v>101</v>
      </c>
      <c r="E23" s="7"/>
      <c r="F23" s="7"/>
      <c r="G23" s="7"/>
      <c r="H23" s="7">
        <v>-0.15</v>
      </c>
      <c r="I23" s="7"/>
      <c r="J23" s="7"/>
    </row>
    <row r="24" spans="1:10">
      <c r="A24" s="45"/>
      <c r="B24" s="5"/>
      <c r="C24" s="5"/>
      <c r="D24" s="7"/>
      <c r="E24" s="7"/>
      <c r="F24" s="7"/>
      <c r="G24" s="7"/>
      <c r="H24" s="7"/>
      <c r="I24" s="7"/>
      <c r="J24" s="7"/>
    </row>
    <row r="25" spans="1:10">
      <c r="A25" s="45"/>
      <c r="B25" s="5"/>
      <c r="C25" s="5"/>
      <c r="D25" s="7"/>
      <c r="E25" s="7"/>
      <c r="F25" s="7"/>
      <c r="G25" s="7"/>
      <c r="H25" s="7"/>
      <c r="I25" s="7"/>
      <c r="J25" s="7"/>
    </row>
    <row r="26" spans="1:10">
      <c r="A26" s="45"/>
      <c r="B26" s="5"/>
      <c r="C26" s="5"/>
      <c r="D26" s="7"/>
      <c r="E26" s="7"/>
      <c r="F26" s="7"/>
      <c r="G26" s="7"/>
      <c r="H26" s="7"/>
      <c r="I26" s="7"/>
    </row>
    <row r="27" spans="1:10">
      <c r="A27" s="45"/>
      <c r="B27" s="5"/>
      <c r="C27" s="5"/>
      <c r="I27" s="7"/>
    </row>
    <row r="28" spans="1:10">
      <c r="A28" s="45"/>
      <c r="B28" s="5"/>
      <c r="C28" s="5"/>
      <c r="I28" s="7"/>
    </row>
    <row r="29" spans="1:10">
      <c r="A29" s="45"/>
      <c r="B29" s="5"/>
      <c r="C29" s="5"/>
      <c r="D29" s="7"/>
      <c r="E29" s="7"/>
      <c r="F29" s="7"/>
      <c r="G29" s="7"/>
      <c r="H29" s="7"/>
      <c r="I29" s="7"/>
    </row>
    <row r="30" spans="1:10">
      <c r="A30" s="45"/>
      <c r="B30" s="5"/>
      <c r="C30" s="5"/>
      <c r="D30" s="7"/>
      <c r="E30" s="7"/>
      <c r="F30" s="7"/>
      <c r="G30" s="7"/>
      <c r="H30" s="7"/>
      <c r="I30" s="7"/>
    </row>
    <row r="31" spans="1:10">
      <c r="A31" s="45"/>
      <c r="B31" s="5"/>
      <c r="C31" s="5"/>
      <c r="D31" s="7"/>
      <c r="E31" s="7"/>
      <c r="F31" s="7"/>
      <c r="G31" s="7"/>
      <c r="H31" s="7"/>
      <c r="I31" s="7"/>
    </row>
    <row r="32" spans="1:10">
      <c r="A32" s="7"/>
      <c r="B32" s="7"/>
      <c r="C32" s="7"/>
      <c r="D32" s="7"/>
      <c r="E32" s="7"/>
      <c r="F32" s="7"/>
      <c r="G32" s="7"/>
      <c r="I32" s="7"/>
    </row>
    <row r="33" spans="1:9" ht="13.5" thickBot="1">
      <c r="A33" s="7"/>
      <c r="B33" s="7"/>
      <c r="C33" s="7"/>
      <c r="D33" s="7"/>
      <c r="E33" s="7"/>
      <c r="F33" s="7"/>
      <c r="G33" s="7"/>
      <c r="H33" s="95">
        <f>SUM(H20:H32)</f>
        <v>7.1</v>
      </c>
      <c r="I33" s="7"/>
    </row>
    <row r="34" spans="1:9" ht="13.5" thickTop="1">
      <c r="A34" s="7"/>
      <c r="B34" s="7"/>
      <c r="C34" s="7"/>
      <c r="D34" s="7"/>
      <c r="E34" s="7"/>
      <c r="F34" s="7"/>
      <c r="G34" s="7"/>
      <c r="H34" s="7"/>
      <c r="I34" s="7"/>
    </row>
    <row r="35" spans="1:9" ht="20.100000000000001" customHeight="1">
      <c r="A35" s="50" t="s">
        <v>26</v>
      </c>
      <c r="B35" s="51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 and 10/100 -----------</v>
      </c>
      <c r="C35" s="51"/>
      <c r="D35" s="52"/>
      <c r="E35" s="52"/>
      <c r="F35" s="52"/>
      <c r="G35" s="52"/>
      <c r="H35" s="52"/>
      <c r="I35" s="7"/>
    </row>
    <row r="36" spans="1:9">
      <c r="A36" s="5" t="s">
        <v>27</v>
      </c>
      <c r="B36" s="7"/>
      <c r="C36" s="7"/>
      <c r="D36" s="7"/>
      <c r="E36" s="7"/>
      <c r="F36" s="7"/>
      <c r="G36" s="7"/>
      <c r="H36" s="7"/>
    </row>
    <row r="37" spans="1:9" ht="25.5">
      <c r="A37" s="99" t="s">
        <v>28</v>
      </c>
      <c r="B37" s="7"/>
      <c r="C37" s="7"/>
      <c r="D37" s="7"/>
      <c r="E37" s="7"/>
      <c r="F37" s="54" t="s">
        <v>29</v>
      </c>
      <c r="G37" s="55"/>
      <c r="H37" s="56"/>
    </row>
    <row r="38" spans="1:9">
      <c r="A38" s="7"/>
      <c r="B38" s="7"/>
      <c r="C38" s="7"/>
      <c r="D38" s="7"/>
      <c r="E38" s="7"/>
      <c r="F38" s="7"/>
      <c r="G38" s="7"/>
      <c r="H38" s="7"/>
    </row>
    <row r="39" spans="1:9">
      <c r="A39" s="64"/>
      <c r="B39" s="7"/>
      <c r="C39" s="7"/>
      <c r="D39" s="7"/>
      <c r="E39" s="7"/>
    </row>
    <row r="40" spans="1:9">
      <c r="A40" s="7"/>
      <c r="B40" s="7"/>
      <c r="C40" s="7"/>
      <c r="D40" s="47"/>
      <c r="E40" s="47"/>
      <c r="F40" s="7"/>
      <c r="G40" s="7"/>
      <c r="H40" s="7"/>
    </row>
    <row r="41" spans="1:9">
      <c r="A41" s="60"/>
      <c r="B41" s="60"/>
      <c r="C41" s="7"/>
      <c r="D41" s="7"/>
      <c r="E41" s="7"/>
      <c r="F41" s="7"/>
      <c r="G41" s="7"/>
      <c r="H41" s="7"/>
    </row>
    <row r="42" spans="1:9">
      <c r="B42" s="7"/>
      <c r="C42" s="7"/>
      <c r="D42" s="7"/>
      <c r="E42" s="7"/>
      <c r="F42" s="7"/>
      <c r="G42" s="7"/>
      <c r="H42" s="7"/>
    </row>
    <row r="43" spans="1:9">
      <c r="A43" s="53" t="s">
        <v>30</v>
      </c>
      <c r="D43" s="53" t="s">
        <v>30</v>
      </c>
      <c r="E43" s="7"/>
      <c r="F43" s="53" t="s">
        <v>31</v>
      </c>
      <c r="G43" s="7"/>
      <c r="H43" s="61"/>
    </row>
    <row r="44" spans="1:9">
      <c r="A44" s="7"/>
      <c r="B44" s="7"/>
      <c r="C44" s="7"/>
      <c r="D44" s="7"/>
      <c r="E44" s="7"/>
      <c r="F44" s="7"/>
      <c r="G44" s="7"/>
      <c r="H44" s="7"/>
    </row>
    <row r="45" spans="1:9">
      <c r="A45" s="7"/>
      <c r="B45" s="7"/>
      <c r="C45" s="7"/>
      <c r="D45" s="7"/>
      <c r="E45" s="7"/>
      <c r="F45" s="7"/>
      <c r="G45" s="7"/>
      <c r="H45" s="7"/>
    </row>
    <row r="46" spans="1:9">
      <c r="A46" s="7"/>
      <c r="B46" s="7"/>
      <c r="C46" s="7"/>
      <c r="D46" s="7"/>
      <c r="E46" s="7"/>
      <c r="F46" s="7"/>
      <c r="G46" s="7"/>
      <c r="H46" s="7"/>
    </row>
    <row r="47" spans="1:9">
      <c r="A47" s="60"/>
      <c r="B47" s="60"/>
      <c r="C47" s="7"/>
      <c r="D47" s="60"/>
      <c r="E47" s="7"/>
      <c r="F47" s="60"/>
      <c r="G47" s="60"/>
      <c r="H47" s="60"/>
    </row>
    <row r="48" spans="1:9" s="96" customFormat="1" ht="17.100000000000001" customHeight="1">
      <c r="A48" s="97" t="s">
        <v>32</v>
      </c>
      <c r="B48" s="63"/>
      <c r="C48" s="63"/>
      <c r="D48" s="97" t="s">
        <v>33</v>
      </c>
      <c r="E48" s="64"/>
      <c r="F48" s="64" t="s">
        <v>34</v>
      </c>
      <c r="G48" s="64"/>
      <c r="H48" s="64"/>
    </row>
    <row r="49" spans="1:8">
      <c r="A49" s="7"/>
      <c r="B49" s="7"/>
      <c r="C49" s="7"/>
      <c r="D49" s="7"/>
      <c r="E49" s="7"/>
      <c r="F49" s="7" t="s">
        <v>35</v>
      </c>
      <c r="G49" s="7"/>
      <c r="H49" s="7"/>
    </row>
    <row r="50" spans="1:8">
      <c r="A50" s="97"/>
      <c r="B50" s="7"/>
      <c r="C50" s="7"/>
      <c r="D50" s="7"/>
      <c r="E50" s="7"/>
      <c r="F50" s="7"/>
      <c r="G50" s="7"/>
      <c r="H50" s="7"/>
    </row>
    <row r="51" spans="1:8">
      <c r="A51" s="7"/>
      <c r="B51" s="7"/>
      <c r="C51" s="7"/>
      <c r="D51" s="7"/>
      <c r="E51" s="7"/>
      <c r="F51" s="46" t="s">
        <v>36</v>
      </c>
      <c r="G51" s="7"/>
      <c r="H51" s="7"/>
    </row>
    <row r="52" spans="1:8">
      <c r="A52" s="7"/>
      <c r="B52" s="7"/>
      <c r="C52" s="7"/>
      <c r="D52" s="7"/>
      <c r="E52" s="7"/>
      <c r="F52" s="46" t="s">
        <v>37</v>
      </c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2652-B16C-4E0D-9BE9-3CFD96B84CBF}">
  <dimension ref="A1:O56"/>
  <sheetViews>
    <sheetView tabSelected="1" view="pageBreakPreview" zoomScale="115" zoomScaleNormal="100" zoomScaleSheetLayoutView="115" workbookViewId="0">
      <selection activeCell="D48" sqref="D48"/>
    </sheetView>
  </sheetViews>
  <sheetFormatPr defaultRowHeight="12.75"/>
  <cols>
    <col min="1" max="1" width="15.140625" style="94" customWidth="1"/>
    <col min="2" max="2" width="13.140625" style="94" customWidth="1"/>
    <col min="3" max="3" width="0.7109375" style="94" customWidth="1"/>
    <col min="4" max="4" width="23" style="94" customWidth="1"/>
    <col min="5" max="5" width="0.85546875" style="94" customWidth="1"/>
    <col min="6" max="6" width="13.85546875" style="94" customWidth="1"/>
    <col min="7" max="7" width="9" style="94" customWidth="1"/>
    <col min="8" max="8" width="11.7109375" style="94" customWidth="1"/>
    <col min="9" max="16384" width="9.140625" style="94"/>
  </cols>
  <sheetData>
    <row r="1" spans="1:15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5">
      <c r="A2" s="115" t="s">
        <v>1</v>
      </c>
      <c r="B2" s="115"/>
      <c r="C2" s="115"/>
      <c r="D2" s="115"/>
      <c r="E2" s="115"/>
      <c r="F2" s="115"/>
      <c r="G2" s="115"/>
      <c r="H2" s="115"/>
    </row>
    <row r="3" spans="1:15">
      <c r="A3" s="115" t="s">
        <v>2</v>
      </c>
      <c r="B3" s="115"/>
      <c r="C3" s="115"/>
      <c r="D3" s="115"/>
      <c r="E3" s="115"/>
      <c r="F3" s="115"/>
      <c r="G3" s="115"/>
      <c r="H3" s="115"/>
    </row>
    <row r="4" spans="1:15">
      <c r="A4" s="115" t="s">
        <v>3</v>
      </c>
      <c r="B4" s="115"/>
      <c r="C4" s="115"/>
      <c r="D4" s="115"/>
      <c r="E4" s="115"/>
      <c r="F4" s="115"/>
      <c r="G4" s="115"/>
      <c r="H4" s="115"/>
    </row>
    <row r="8" spans="1:15">
      <c r="A8" s="7" t="s">
        <v>4</v>
      </c>
      <c r="B8" s="7"/>
      <c r="C8" s="7"/>
      <c r="D8" s="7"/>
      <c r="E8" s="7"/>
      <c r="F8" s="36" t="s">
        <v>5</v>
      </c>
      <c r="G8" s="7"/>
      <c r="H8" s="7"/>
      <c r="J8" s="94" t="s">
        <v>102</v>
      </c>
      <c r="K8" s="94">
        <v>43955</v>
      </c>
      <c r="L8" s="94" t="s">
        <v>103</v>
      </c>
      <c r="M8" s="94" t="s">
        <v>104</v>
      </c>
    </row>
    <row r="9" spans="1:15">
      <c r="B9" s="7"/>
      <c r="C9" s="7"/>
      <c r="D9" s="7"/>
      <c r="E9" s="7"/>
      <c r="F9" s="37" t="s">
        <v>6</v>
      </c>
      <c r="G9" s="4" t="s">
        <v>105</v>
      </c>
      <c r="H9" s="7"/>
    </row>
    <row r="10" spans="1:15">
      <c r="A10" s="7" t="s">
        <v>106</v>
      </c>
      <c r="B10" s="7"/>
      <c r="C10" s="7"/>
      <c r="D10" s="7"/>
      <c r="E10" s="7"/>
      <c r="F10" s="37" t="s">
        <v>10</v>
      </c>
      <c r="G10" s="4" t="s">
        <v>38</v>
      </c>
      <c r="H10" s="7"/>
    </row>
    <row r="11" spans="1:15">
      <c r="A11" s="7" t="s">
        <v>107</v>
      </c>
      <c r="B11" s="7"/>
      <c r="C11" s="7"/>
      <c r="D11" s="7"/>
      <c r="E11" s="7"/>
      <c r="F11" s="37" t="s">
        <v>12</v>
      </c>
      <c r="G11" s="4" t="s">
        <v>13</v>
      </c>
      <c r="H11" s="7"/>
    </row>
    <row r="12" spans="1:15">
      <c r="A12" s="7" t="s">
        <v>108</v>
      </c>
      <c r="B12" s="7"/>
      <c r="C12" s="7"/>
      <c r="D12" s="7"/>
      <c r="E12" s="7"/>
      <c r="F12" s="37" t="s">
        <v>47</v>
      </c>
      <c r="G12" s="5" t="s">
        <v>143</v>
      </c>
      <c r="H12" s="7"/>
    </row>
    <row r="13" spans="1:15">
      <c r="A13" s="7" t="s">
        <v>109</v>
      </c>
      <c r="B13" s="7"/>
      <c r="C13" s="7"/>
      <c r="D13" s="7"/>
      <c r="E13" s="7"/>
      <c r="F13" s="7"/>
      <c r="G13" s="7"/>
      <c r="H13" s="7"/>
      <c r="K13" s="7" t="s">
        <v>110</v>
      </c>
      <c r="L13" s="7"/>
      <c r="M13" s="7"/>
      <c r="N13" s="7"/>
      <c r="O13" s="7">
        <f>(496730*15%)/106%</f>
        <v>70291.981132075467</v>
      </c>
    </row>
    <row r="14" spans="1:15">
      <c r="A14" s="7"/>
      <c r="B14" s="7"/>
      <c r="C14" s="7"/>
      <c r="D14" s="7"/>
      <c r="E14" s="7"/>
      <c r="F14" s="7"/>
      <c r="G14" s="7"/>
      <c r="H14" s="7"/>
      <c r="K14" s="7" t="s">
        <v>111</v>
      </c>
      <c r="L14" s="7"/>
      <c r="N14" s="7"/>
      <c r="O14" s="7">
        <f>O13*6%</f>
        <v>4217.5188679245275</v>
      </c>
    </row>
    <row r="15" spans="1:15">
      <c r="A15" s="7"/>
      <c r="B15" s="7"/>
      <c r="C15" s="7"/>
      <c r="D15" s="7"/>
      <c r="E15" s="7"/>
      <c r="F15" s="7"/>
      <c r="G15" s="7"/>
      <c r="H15" s="7"/>
      <c r="K15" s="7"/>
      <c r="L15" s="7"/>
      <c r="M15" s="7"/>
      <c r="N15" s="7"/>
      <c r="O15" s="7"/>
    </row>
    <row r="16" spans="1:15" s="44" customFormat="1" ht="20.100000000000001" customHeight="1">
      <c r="A16" s="41" t="s">
        <v>18</v>
      </c>
      <c r="B16" s="39" t="s">
        <v>78</v>
      </c>
      <c r="C16" s="39"/>
      <c r="D16" s="40" t="s">
        <v>20</v>
      </c>
      <c r="E16" s="40"/>
      <c r="F16" s="41"/>
      <c r="G16" s="42"/>
      <c r="H16" s="43" t="s">
        <v>21</v>
      </c>
      <c r="K16" s="48" t="s">
        <v>112</v>
      </c>
      <c r="L16" s="7"/>
      <c r="M16" s="7"/>
      <c r="N16" s="7"/>
      <c r="O16" s="7"/>
    </row>
    <row r="17" spans="1:15">
      <c r="A17" s="7"/>
      <c r="B17" s="7"/>
      <c r="C17" s="7"/>
      <c r="D17" s="7"/>
      <c r="E17" s="7"/>
      <c r="F17" s="7"/>
      <c r="G17" s="7"/>
      <c r="H17" s="7"/>
      <c r="K17" s="48" t="s">
        <v>113</v>
      </c>
      <c r="L17" s="7"/>
      <c r="M17" s="7"/>
      <c r="N17" s="7"/>
      <c r="O17" s="7"/>
    </row>
    <row r="18" spans="1:15">
      <c r="A18" s="45"/>
      <c r="B18" s="100"/>
      <c r="C18" s="100"/>
      <c r="D18" s="46" t="s">
        <v>114</v>
      </c>
      <c r="E18" s="46"/>
      <c r="F18" s="7"/>
      <c r="G18" s="7"/>
      <c r="H18" s="7"/>
      <c r="I18" s="101"/>
      <c r="K18" s="48" t="s">
        <v>115</v>
      </c>
      <c r="L18" s="7"/>
      <c r="M18" s="7"/>
      <c r="N18" s="7"/>
      <c r="O18" s="7"/>
    </row>
    <row r="19" spans="1:15">
      <c r="A19" s="45"/>
      <c r="B19" s="100"/>
      <c r="C19" s="100"/>
      <c r="D19" s="46"/>
      <c r="E19" s="46"/>
      <c r="F19" s="7"/>
      <c r="G19" s="7"/>
      <c r="H19" s="7"/>
      <c r="I19" s="7"/>
      <c r="K19" s="48"/>
      <c r="L19" s="7"/>
      <c r="M19" s="7"/>
      <c r="N19" s="7"/>
      <c r="O19" s="7"/>
    </row>
    <row r="20" spans="1:15">
      <c r="A20" s="45" t="s">
        <v>80</v>
      </c>
      <c r="B20" s="102" t="s">
        <v>116</v>
      </c>
      <c r="C20" s="103"/>
      <c r="D20" s="7" t="s">
        <v>117</v>
      </c>
      <c r="E20" s="7"/>
      <c r="F20" s="7"/>
      <c r="G20" s="7"/>
      <c r="H20" s="7">
        <v>56233.599999999999</v>
      </c>
      <c r="I20" s="7"/>
      <c r="K20" s="48" t="s">
        <v>118</v>
      </c>
      <c r="L20" s="7"/>
      <c r="M20" s="7"/>
      <c r="N20" s="7"/>
      <c r="O20" s="7"/>
    </row>
    <row r="21" spans="1:15">
      <c r="D21" s="7" t="s">
        <v>111</v>
      </c>
      <c r="E21" s="7"/>
      <c r="G21" s="7"/>
      <c r="H21" s="7">
        <v>3374</v>
      </c>
      <c r="I21" s="7"/>
      <c r="K21" s="48"/>
      <c r="L21" s="7"/>
      <c r="M21" s="7"/>
      <c r="N21" s="7"/>
      <c r="O21" s="7"/>
    </row>
    <row r="22" spans="1:15">
      <c r="A22" s="7"/>
      <c r="B22" s="104"/>
      <c r="C22" s="104"/>
      <c r="D22" s="7"/>
      <c r="E22" s="7"/>
      <c r="F22" s="7"/>
      <c r="G22" s="7"/>
      <c r="H22" s="7"/>
      <c r="I22" s="7"/>
      <c r="K22" s="7" t="s">
        <v>119</v>
      </c>
      <c r="L22" s="7"/>
      <c r="M22" s="7"/>
      <c r="N22" s="7"/>
      <c r="O22" s="7">
        <v>5300</v>
      </c>
    </row>
    <row r="23" spans="1:15">
      <c r="A23" s="5"/>
      <c r="B23" s="100"/>
      <c r="C23" s="100"/>
      <c r="D23" s="48"/>
      <c r="E23" s="7"/>
      <c r="F23" s="7"/>
      <c r="G23" s="7"/>
      <c r="H23" s="7"/>
      <c r="I23" s="7"/>
      <c r="K23" s="7" t="s">
        <v>111</v>
      </c>
      <c r="L23" s="7"/>
      <c r="N23" s="7"/>
      <c r="O23" s="7">
        <f>O22*6%</f>
        <v>318</v>
      </c>
    </row>
    <row r="24" spans="1:15">
      <c r="A24" s="7"/>
      <c r="B24" s="7"/>
      <c r="C24" s="7"/>
      <c r="D24" s="48"/>
      <c r="E24" s="7"/>
      <c r="F24" s="7"/>
      <c r="G24" s="7"/>
      <c r="H24" s="7"/>
      <c r="I24" s="7"/>
      <c r="K24" s="7"/>
      <c r="L24" s="7"/>
      <c r="M24" s="7"/>
      <c r="N24" s="7"/>
      <c r="O24" s="7"/>
    </row>
    <row r="25" spans="1:15">
      <c r="A25" s="7"/>
      <c r="B25" s="7"/>
      <c r="C25" s="7"/>
      <c r="D25" s="48"/>
      <c r="E25" s="7"/>
      <c r="F25" s="7"/>
      <c r="G25" s="7"/>
      <c r="H25" s="7"/>
      <c r="I25" s="7"/>
    </row>
    <row r="26" spans="1:15">
      <c r="A26" s="7"/>
      <c r="B26" s="7"/>
      <c r="C26" s="7"/>
      <c r="D26" s="48"/>
      <c r="E26" s="7"/>
      <c r="F26" s="7"/>
      <c r="G26" s="7"/>
      <c r="H26" s="7"/>
    </row>
    <row r="27" spans="1:15">
      <c r="A27" s="7"/>
      <c r="B27" s="7"/>
      <c r="C27" s="7"/>
      <c r="D27" s="48"/>
      <c r="E27" s="7"/>
      <c r="F27" s="7"/>
      <c r="G27" s="7"/>
      <c r="H27" s="7"/>
    </row>
    <row r="28" spans="1:15">
      <c r="A28" s="7"/>
      <c r="B28" s="7"/>
      <c r="C28" s="7"/>
      <c r="D28" s="48"/>
      <c r="E28" s="7"/>
      <c r="F28" s="7"/>
      <c r="G28" s="7"/>
      <c r="H28" s="7"/>
    </row>
    <row r="29" spans="1:15">
      <c r="A29" s="7"/>
      <c r="B29" s="7"/>
      <c r="C29" s="7"/>
      <c r="D29" s="48"/>
      <c r="E29" s="7"/>
      <c r="F29" s="7"/>
      <c r="G29" s="7"/>
      <c r="H29" s="7"/>
    </row>
    <row r="30" spans="1:15">
      <c r="A30" s="7"/>
      <c r="B30" s="7"/>
      <c r="C30" s="7"/>
      <c r="D30" s="48"/>
      <c r="E30" s="7"/>
      <c r="F30" s="7"/>
      <c r="G30" s="7"/>
      <c r="H30" s="7"/>
    </row>
    <row r="31" spans="1:15">
      <c r="A31" s="53"/>
      <c r="B31" s="7"/>
      <c r="C31" s="7"/>
      <c r="D31" s="7"/>
      <c r="E31" s="7"/>
      <c r="F31" s="7"/>
      <c r="G31" s="7"/>
      <c r="H31" s="7"/>
    </row>
    <row r="32" spans="1:15">
      <c r="A32" s="7"/>
      <c r="B32" s="7"/>
      <c r="C32" s="7"/>
      <c r="D32" s="7"/>
      <c r="E32" s="7"/>
      <c r="F32" s="7"/>
      <c r="G32" s="7"/>
      <c r="H32" s="7"/>
    </row>
    <row r="33" spans="1:8">
      <c r="A33" s="53"/>
      <c r="B33" s="7"/>
      <c r="C33" s="7"/>
      <c r="D33" s="7"/>
      <c r="E33" s="7"/>
      <c r="F33" s="7"/>
      <c r="G33" s="7"/>
      <c r="H33" s="7"/>
    </row>
    <row r="34" spans="1:8" ht="13.5" thickBot="1">
      <c r="A34" s="7"/>
      <c r="B34" s="7"/>
      <c r="C34" s="7"/>
      <c r="D34" s="7"/>
      <c r="E34" s="7"/>
      <c r="F34" s="7"/>
      <c r="G34" s="7"/>
      <c r="H34" s="95">
        <f>SUM(H20:H33)</f>
        <v>59607.6</v>
      </c>
    </row>
    <row r="35" spans="1:8" ht="13.5" thickTop="1">
      <c r="A35" s="7"/>
      <c r="B35" s="7"/>
      <c r="C35" s="7"/>
      <c r="D35" s="7"/>
      <c r="E35" s="7"/>
      <c r="F35" s="7"/>
      <c r="G35" s="7"/>
      <c r="H35" s="7"/>
    </row>
    <row r="36" spans="1:8" ht="20.100000000000001" customHeight="1">
      <c r="A36" s="50" t="s">
        <v>26</v>
      </c>
      <c r="B36" s="5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Fifty-Nine Thousand Six Hundred Seven and 60/100 -----------</v>
      </c>
      <c r="C36" s="51"/>
      <c r="D36" s="52"/>
      <c r="E36" s="52"/>
      <c r="F36" s="52"/>
      <c r="G36" s="52"/>
      <c r="H36" s="52"/>
    </row>
    <row r="37" spans="1:8">
      <c r="A37" s="5" t="s">
        <v>27</v>
      </c>
      <c r="B37" s="7"/>
      <c r="C37" s="7"/>
      <c r="D37" s="7"/>
      <c r="E37" s="7"/>
      <c r="F37" s="7"/>
      <c r="G37" s="7"/>
      <c r="H37" s="7"/>
    </row>
    <row r="38" spans="1:8" ht="25.5">
      <c r="A38" s="64" t="s">
        <v>28</v>
      </c>
      <c r="B38" s="7"/>
      <c r="C38" s="7"/>
      <c r="D38" s="53"/>
      <c r="E38" s="7"/>
      <c r="F38" s="54" t="s">
        <v>29</v>
      </c>
      <c r="G38" s="55"/>
      <c r="H38" s="56"/>
    </row>
    <row r="39" spans="1:8">
      <c r="A39" s="7"/>
      <c r="B39" s="7"/>
      <c r="C39" s="7"/>
      <c r="D39" s="7"/>
      <c r="E39" s="7"/>
      <c r="F39" s="7"/>
      <c r="G39" s="7"/>
      <c r="H39" s="7"/>
    </row>
    <row r="40" spans="1:8">
      <c r="A40" s="7"/>
      <c r="B40" s="7"/>
      <c r="C40" s="7"/>
      <c r="D40" s="7"/>
      <c r="E40" s="7"/>
      <c r="F40" s="7"/>
      <c r="G40" s="7"/>
      <c r="H40" s="7"/>
    </row>
    <row r="41" spans="1:8">
      <c r="A41" s="7"/>
      <c r="B41" s="7"/>
      <c r="C41" s="7"/>
      <c r="D41" s="7"/>
      <c r="E41" s="47"/>
      <c r="F41" s="7"/>
      <c r="G41" s="7"/>
      <c r="H41" s="7"/>
    </row>
    <row r="42" spans="1:8">
      <c r="A42" s="60"/>
      <c r="B42" s="60"/>
      <c r="C42" s="7"/>
      <c r="D42" s="7"/>
      <c r="E42" s="7"/>
      <c r="F42" s="7"/>
      <c r="G42" s="7"/>
      <c r="H42" s="7"/>
    </row>
    <row r="43" spans="1:8">
      <c r="A43" s="7"/>
      <c r="B43" s="7"/>
      <c r="C43" s="7"/>
      <c r="D43" s="97"/>
      <c r="E43" s="7"/>
      <c r="F43" s="7"/>
      <c r="G43" s="7"/>
      <c r="H43" s="7"/>
    </row>
    <row r="44" spans="1:8">
      <c r="A44" s="7"/>
      <c r="B44" s="7"/>
      <c r="C44" s="7"/>
      <c r="D44" s="97"/>
      <c r="E44" s="7"/>
      <c r="F44" s="7"/>
      <c r="G44" s="7"/>
      <c r="H44" s="7"/>
    </row>
    <row r="45" spans="1:8">
      <c r="A45" s="53" t="s">
        <v>30</v>
      </c>
      <c r="B45" s="7"/>
      <c r="C45" s="7"/>
      <c r="D45" s="53" t="s">
        <v>30</v>
      </c>
      <c r="E45" s="7"/>
      <c r="F45" s="53" t="s">
        <v>31</v>
      </c>
      <c r="G45" s="7"/>
      <c r="H45" s="61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60"/>
      <c r="B49" s="60"/>
      <c r="C49" s="7"/>
      <c r="D49" s="60"/>
      <c r="E49" s="7"/>
      <c r="F49" s="60"/>
      <c r="G49" s="60"/>
      <c r="H49" s="60"/>
    </row>
    <row r="50" spans="1:8" s="96" customFormat="1" ht="17.100000000000001" customHeight="1">
      <c r="A50" s="97" t="s">
        <v>32</v>
      </c>
      <c r="B50" s="63"/>
      <c r="C50" s="63"/>
      <c r="D50" s="97" t="s">
        <v>33</v>
      </c>
      <c r="E50" s="64"/>
      <c r="F50" s="64" t="s">
        <v>34</v>
      </c>
      <c r="G50" s="64"/>
      <c r="H50" s="64"/>
    </row>
    <row r="51" spans="1:8">
      <c r="A51" s="7"/>
      <c r="B51" s="7"/>
      <c r="C51" s="7"/>
      <c r="D51" s="7"/>
      <c r="E51" s="7"/>
      <c r="F51" s="7" t="s">
        <v>35</v>
      </c>
      <c r="G51" s="7"/>
      <c r="H51" s="7"/>
    </row>
    <row r="52" spans="1:8">
      <c r="A52" s="7"/>
      <c r="B52" s="7"/>
      <c r="C52" s="7"/>
      <c r="D52" s="7"/>
      <c r="E52" s="7"/>
      <c r="F52" s="7"/>
      <c r="G52" s="7"/>
      <c r="H52" s="7"/>
    </row>
    <row r="53" spans="1:8">
      <c r="A53" s="7"/>
      <c r="B53" s="7"/>
      <c r="C53" s="7"/>
      <c r="D53" s="7"/>
      <c r="E53" s="7"/>
      <c r="F53" s="46" t="s">
        <v>36</v>
      </c>
      <c r="G53" s="7"/>
      <c r="H53" s="7"/>
    </row>
    <row r="54" spans="1:8">
      <c r="A54" s="7"/>
      <c r="B54" s="7"/>
      <c r="C54" s="7"/>
      <c r="D54" s="7"/>
      <c r="E54" s="7"/>
      <c r="F54" s="46" t="s">
        <v>37</v>
      </c>
      <c r="G54" s="7"/>
      <c r="H54" s="7"/>
    </row>
    <row r="55" spans="1:8">
      <c r="A55" s="7"/>
      <c r="B55" s="7"/>
      <c r="C55" s="7"/>
      <c r="D55" s="7"/>
      <c r="E55" s="7"/>
      <c r="F55" s="7"/>
      <c r="G55" s="7"/>
      <c r="H55" s="7"/>
    </row>
    <row r="56" spans="1:8">
      <c r="A56" s="7"/>
      <c r="B56" s="7"/>
      <c r="C56" s="7"/>
      <c r="D56" s="7"/>
      <c r="E56" s="7"/>
      <c r="F56" s="7"/>
      <c r="G56" s="7"/>
      <c r="H56" s="7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05C2-3194-4C65-A0DB-F050E51FB3EB}">
  <dimension ref="A1:R59"/>
  <sheetViews>
    <sheetView view="pageBreakPreview" topLeftCell="A13" zoomScaleNormal="100" zoomScaleSheetLayoutView="100" workbookViewId="0">
      <selection activeCell="H20" sqref="H20"/>
    </sheetView>
  </sheetViews>
  <sheetFormatPr defaultRowHeight="12.75"/>
  <cols>
    <col min="1" max="1" width="16.28515625" style="7" customWidth="1"/>
    <col min="2" max="2" width="12.28515625" style="7" customWidth="1"/>
    <col min="3" max="3" width="1.42578125" style="7" customWidth="1"/>
    <col min="4" max="4" width="22.85546875" style="7" customWidth="1"/>
    <col min="5" max="5" width="1" style="7" customWidth="1"/>
    <col min="6" max="6" width="13.140625" style="7" customWidth="1"/>
    <col min="7" max="7" width="10.5703125" style="7" customWidth="1"/>
    <col min="8" max="8" width="13.140625" style="7" customWidth="1"/>
    <col min="9" max="16384" width="9.140625" style="7"/>
  </cols>
  <sheetData>
    <row r="1" spans="1:18" ht="15">
      <c r="A1" s="114" t="s">
        <v>0</v>
      </c>
      <c r="B1" s="114"/>
      <c r="C1" s="114"/>
      <c r="D1" s="114"/>
      <c r="E1" s="114"/>
      <c r="F1" s="114"/>
      <c r="G1" s="114"/>
      <c r="H1" s="114"/>
    </row>
    <row r="2" spans="1:18">
      <c r="A2" s="115" t="s">
        <v>1</v>
      </c>
      <c r="B2" s="115"/>
      <c r="C2" s="115"/>
      <c r="D2" s="115"/>
      <c r="E2" s="115"/>
      <c r="F2" s="115"/>
      <c r="G2" s="115"/>
      <c r="H2" s="115"/>
    </row>
    <row r="3" spans="1:18">
      <c r="A3" s="115" t="s">
        <v>2</v>
      </c>
      <c r="B3" s="115"/>
      <c r="C3" s="115"/>
      <c r="D3" s="115"/>
      <c r="E3" s="115"/>
      <c r="F3" s="115"/>
      <c r="G3" s="115"/>
      <c r="H3" s="115"/>
    </row>
    <row r="4" spans="1:18">
      <c r="A4" s="115" t="s">
        <v>3</v>
      </c>
      <c r="B4" s="115"/>
      <c r="C4" s="115"/>
      <c r="D4" s="115"/>
      <c r="E4" s="115"/>
      <c r="F4" s="115"/>
      <c r="G4" s="115"/>
      <c r="H4" s="115"/>
    </row>
    <row r="8" spans="1:18">
      <c r="A8" s="7" t="s">
        <v>4</v>
      </c>
      <c r="B8"/>
      <c r="C8"/>
      <c r="D8"/>
      <c r="E8"/>
      <c r="F8" s="36" t="s">
        <v>5</v>
      </c>
      <c r="G8"/>
      <c r="H8"/>
      <c r="J8" s="7" t="s">
        <v>120</v>
      </c>
      <c r="K8" s="45">
        <v>44112</v>
      </c>
      <c r="L8" s="45" t="s">
        <v>121</v>
      </c>
      <c r="M8" s="45"/>
      <c r="N8" s="5" t="s">
        <v>122</v>
      </c>
      <c r="O8" s="46"/>
      <c r="P8"/>
      <c r="Q8"/>
      <c r="R8" s="105">
        <v>5650</v>
      </c>
    </row>
    <row r="9" spans="1:18">
      <c r="A9"/>
      <c r="B9"/>
      <c r="C9"/>
      <c r="D9"/>
      <c r="E9"/>
      <c r="F9" s="37" t="s">
        <v>123</v>
      </c>
      <c r="G9" s="4" t="s">
        <v>124</v>
      </c>
      <c r="H9"/>
      <c r="K9"/>
      <c r="L9"/>
      <c r="M9"/>
      <c r="N9" s="7" t="s">
        <v>125</v>
      </c>
      <c r="O9" s="46"/>
      <c r="P9"/>
      <c r="Q9"/>
      <c r="R9"/>
    </row>
    <row r="10" spans="1:18">
      <c r="A10" s="7" t="s">
        <v>126</v>
      </c>
      <c r="B10" s="106"/>
      <c r="C10"/>
      <c r="D10"/>
      <c r="E10"/>
      <c r="F10" s="37" t="s">
        <v>127</v>
      </c>
      <c r="G10" s="4" t="s">
        <v>38</v>
      </c>
      <c r="H10"/>
      <c r="K10" s="45"/>
      <c r="L10" s="45"/>
      <c r="M10" s="45"/>
      <c r="O10"/>
      <c r="P10"/>
      <c r="Q10"/>
    </row>
    <row r="11" spans="1:18">
      <c r="B11" s="106"/>
      <c r="C11"/>
      <c r="D11"/>
      <c r="E11"/>
      <c r="F11" s="37" t="s">
        <v>128</v>
      </c>
      <c r="G11" s="4" t="s">
        <v>13</v>
      </c>
      <c r="H11"/>
      <c r="K11" s="45" t="s">
        <v>129</v>
      </c>
      <c r="L11" s="45" t="s">
        <v>130</v>
      </c>
      <c r="M11" s="45"/>
      <c r="N11" s="7" t="s">
        <v>131</v>
      </c>
      <c r="O11"/>
      <c r="P11"/>
      <c r="Q11"/>
      <c r="R11" s="7">
        <v>5650</v>
      </c>
    </row>
    <row r="12" spans="1:18">
      <c r="A12" s="7" t="s">
        <v>132</v>
      </c>
      <c r="B12" s="106"/>
      <c r="C12"/>
      <c r="D12"/>
      <c r="E12"/>
      <c r="F12" s="37" t="s">
        <v>47</v>
      </c>
      <c r="G12" s="5" t="s">
        <v>144</v>
      </c>
      <c r="H12"/>
      <c r="K12" s="45"/>
      <c r="L12" s="45"/>
      <c r="M12" s="47"/>
      <c r="O12"/>
      <c r="P12"/>
      <c r="Q12"/>
    </row>
    <row r="13" spans="1:18">
      <c r="A13" s="106" t="s">
        <v>133</v>
      </c>
    </row>
    <row r="14" spans="1:18">
      <c r="A14" s="7" t="s">
        <v>134</v>
      </c>
    </row>
    <row r="16" spans="1:18" s="44" customFormat="1" ht="20.100000000000001" customHeight="1">
      <c r="A16" s="41" t="s">
        <v>135</v>
      </c>
      <c r="B16" s="39" t="s">
        <v>78</v>
      </c>
      <c r="C16" s="39"/>
      <c r="D16" s="40" t="s">
        <v>20</v>
      </c>
      <c r="E16" s="40"/>
      <c r="F16" s="41"/>
      <c r="G16" s="42"/>
      <c r="H16" s="43" t="s">
        <v>21</v>
      </c>
    </row>
    <row r="18" spans="1:14">
      <c r="A18" s="45"/>
      <c r="B18" s="45"/>
      <c r="C18" s="45"/>
      <c r="D18" s="107"/>
      <c r="E18" s="46"/>
      <c r="F18"/>
      <c r="G18"/>
      <c r="H18" s="105"/>
      <c r="I18" s="101"/>
    </row>
    <row r="19" spans="1:14">
      <c r="A19" s="108" t="s">
        <v>136</v>
      </c>
      <c r="B19"/>
      <c r="C19"/>
      <c r="D19" s="7" t="s">
        <v>137</v>
      </c>
      <c r="E19" s="46"/>
      <c r="F19"/>
      <c r="G19"/>
      <c r="H19"/>
      <c r="I19"/>
      <c r="K19" s="7" t="s">
        <v>138</v>
      </c>
      <c r="N19" s="7">
        <f>19060/2</f>
        <v>9530</v>
      </c>
    </row>
    <row r="20" spans="1:14">
      <c r="A20" s="45" t="s">
        <v>139</v>
      </c>
      <c r="B20" s="102"/>
      <c r="C20" s="45"/>
      <c r="D20" s="7" t="s">
        <v>140</v>
      </c>
      <c r="E20"/>
      <c r="F20"/>
      <c r="G20"/>
      <c r="H20" s="7">
        <v>2677.99</v>
      </c>
      <c r="I20"/>
      <c r="J20" s="7">
        <f>100/400</f>
        <v>0.25</v>
      </c>
      <c r="K20" s="48" t="s">
        <v>141</v>
      </c>
    </row>
    <row r="21" spans="1:14">
      <c r="A21" s="45"/>
      <c r="B21" s="45"/>
      <c r="C21" s="45"/>
      <c r="E21"/>
      <c r="F21"/>
      <c r="G21"/>
      <c r="I21"/>
    </row>
    <row r="22" spans="1:14">
      <c r="A22" s="45"/>
      <c r="B22" s="45"/>
      <c r="C22" s="47"/>
      <c r="E22"/>
      <c r="F22"/>
      <c r="G22"/>
      <c r="I22"/>
    </row>
    <row r="23" spans="1:14">
      <c r="A23" s="45"/>
      <c r="B23" s="45"/>
      <c r="C23" s="106"/>
      <c r="E23" s="46"/>
      <c r="F23" s="106"/>
      <c r="G23" s="106"/>
      <c r="I23"/>
    </row>
    <row r="24" spans="1:14">
      <c r="A24" s="45"/>
      <c r="B24" s="45"/>
      <c r="C24" s="45"/>
      <c r="E24" s="106"/>
      <c r="F24" s="106"/>
      <c r="I24"/>
    </row>
    <row r="25" spans="1:14">
      <c r="A25" s="45"/>
      <c r="B25" s="45"/>
      <c r="C25" s="45"/>
      <c r="E25" s="106"/>
      <c r="F25" s="106"/>
    </row>
    <row r="26" spans="1:14">
      <c r="A26" s="45"/>
      <c r="B26" s="45"/>
    </row>
    <row r="27" spans="1:14">
      <c r="A27" s="45"/>
      <c r="B27" s="45"/>
      <c r="C27" s="45"/>
      <c r="E27" s="46"/>
      <c r="F27" s="106"/>
      <c r="H27" s="109"/>
    </row>
    <row r="28" spans="1:14">
      <c r="A28" s="45"/>
      <c r="B28" s="45"/>
      <c r="C28" s="45"/>
      <c r="E28" s="46"/>
      <c r="F28" s="106"/>
      <c r="H28" s="109"/>
    </row>
    <row r="29" spans="1:14">
      <c r="A29" s="45"/>
      <c r="B29" s="45"/>
      <c r="C29" s="45"/>
      <c r="E29" s="106"/>
      <c r="F29" s="106"/>
      <c r="H29" s="109"/>
    </row>
    <row r="30" spans="1:14">
      <c r="A30" s="45"/>
      <c r="B30" s="45"/>
      <c r="C30"/>
      <c r="E30"/>
      <c r="F30"/>
      <c r="G30"/>
      <c r="H30" s="109"/>
    </row>
    <row r="31" spans="1:14">
      <c r="A31" s="110"/>
      <c r="B31" s="110"/>
      <c r="C31" s="110"/>
      <c r="E31" s="106"/>
      <c r="F31" s="106"/>
      <c r="G31" s="106"/>
      <c r="H31" s="109"/>
    </row>
    <row r="32" spans="1:14">
      <c r="A32" s="110"/>
      <c r="B32" s="110"/>
      <c r="C32" s="110"/>
      <c r="E32" s="106"/>
      <c r="F32" s="106"/>
      <c r="G32" s="106"/>
      <c r="H32" s="109"/>
    </row>
    <row r="33" spans="1:8">
      <c r="A33" s="5"/>
      <c r="H33" s="109"/>
    </row>
    <row r="34" spans="1:8" ht="13.5" thickBot="1">
      <c r="A34"/>
      <c r="B34"/>
      <c r="C34"/>
      <c r="D34"/>
      <c r="E34"/>
      <c r="F34"/>
      <c r="G34"/>
      <c r="H34" s="95">
        <f>SUM(H18:H33)</f>
        <v>2677.99</v>
      </c>
    </row>
    <row r="35" spans="1:8" ht="12.75" customHeight="1" thickTop="1">
      <c r="A35"/>
      <c r="B35"/>
      <c r="C35"/>
      <c r="D35"/>
      <c r="E35"/>
      <c r="F35"/>
      <c r="G35"/>
      <c r="H35"/>
    </row>
    <row r="36" spans="1:8" ht="21.75" customHeight="1">
      <c r="A36" s="50" t="s">
        <v>26</v>
      </c>
      <c r="B36" s="51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Six Hundred Seventy-Seven and 99/100 -----------</v>
      </c>
      <c r="C36" s="51"/>
      <c r="D36" s="52"/>
      <c r="E36" s="52"/>
      <c r="F36" s="52"/>
      <c r="G36" s="52"/>
      <c r="H36" s="52"/>
    </row>
    <row r="37" spans="1:8" ht="12" customHeight="1">
      <c r="A37" s="111"/>
      <c r="B37" s="97"/>
      <c r="C37" s="97"/>
      <c r="D37" s="64"/>
      <c r="E37" s="64"/>
      <c r="F37" s="64"/>
      <c r="G37" s="64"/>
      <c r="H37" s="64"/>
    </row>
    <row r="38" spans="1:8" ht="25.5">
      <c r="A38" s="111" t="s">
        <v>142</v>
      </c>
      <c r="B38"/>
      <c r="C38"/>
      <c r="D38" s="53"/>
      <c r="E38"/>
      <c r="F38" s="54" t="s">
        <v>29</v>
      </c>
      <c r="G38" s="55"/>
      <c r="H38" s="56"/>
    </row>
    <row r="39" spans="1:8">
      <c r="A39"/>
      <c r="B39"/>
      <c r="C39"/>
      <c r="D39" s="97"/>
      <c r="E39"/>
      <c r="F39" s="58"/>
      <c r="G39" s="59"/>
      <c r="H39" s="59"/>
    </row>
    <row r="40" spans="1:8">
      <c r="A40"/>
      <c r="B40"/>
      <c r="C40"/>
      <c r="E40" s="47"/>
      <c r="F40"/>
      <c r="G40"/>
      <c r="H40"/>
    </row>
    <row r="41" spans="1:8">
      <c r="A41"/>
      <c r="B41"/>
      <c r="C41"/>
      <c r="D41"/>
      <c r="E41" s="47"/>
      <c r="F41"/>
      <c r="G41"/>
      <c r="H41"/>
    </row>
    <row r="42" spans="1:8">
      <c r="A42" s="60"/>
      <c r="B42" s="60"/>
      <c r="F42"/>
      <c r="G42"/>
      <c r="H42"/>
    </row>
    <row r="45" spans="1:8">
      <c r="A45" s="53" t="s">
        <v>30</v>
      </c>
      <c r="B45"/>
      <c r="C45"/>
      <c r="D45" s="53" t="s">
        <v>30</v>
      </c>
      <c r="E45"/>
      <c r="F45" s="53" t="s">
        <v>31</v>
      </c>
      <c r="G45"/>
      <c r="H45" s="61"/>
    </row>
    <row r="46" spans="1:8" s="64" customFormat="1" ht="17.100000000000001" customHeight="1">
      <c r="A46" s="97"/>
      <c r="B46" s="63"/>
      <c r="C46" s="63"/>
      <c r="D46" s="97"/>
    </row>
    <row r="48" spans="1:8">
      <c r="A48"/>
      <c r="B48"/>
      <c r="C48"/>
      <c r="D48"/>
      <c r="E48"/>
    </row>
    <row r="49" spans="1:8">
      <c r="A49" s="60"/>
      <c r="B49" s="60"/>
      <c r="D49" s="60"/>
      <c r="E49"/>
      <c r="F49" s="60"/>
      <c r="G49" s="60"/>
      <c r="H49" s="60"/>
    </row>
    <row r="50" spans="1:8">
      <c r="A50" s="7" t="s">
        <v>32</v>
      </c>
      <c r="B50" s="63"/>
      <c r="C50" s="63"/>
      <c r="D50" s="7" t="s">
        <v>33</v>
      </c>
      <c r="E50" s="64"/>
      <c r="F50" s="64" t="s">
        <v>34</v>
      </c>
      <c r="G50" s="64"/>
      <c r="H50" s="64"/>
    </row>
    <row r="51" spans="1:8">
      <c r="A51"/>
      <c r="B51"/>
      <c r="C51"/>
      <c r="D51"/>
      <c r="E51"/>
      <c r="F51" s="7" t="s">
        <v>35</v>
      </c>
      <c r="G51"/>
      <c r="H51"/>
    </row>
    <row r="53" spans="1:8">
      <c r="A53"/>
      <c r="B53"/>
      <c r="C53"/>
      <c r="D53"/>
      <c r="E53"/>
      <c r="F53" s="46" t="s">
        <v>36</v>
      </c>
      <c r="G53"/>
      <c r="H53"/>
    </row>
    <row r="54" spans="1:8">
      <c r="F54" s="46" t="s">
        <v>37</v>
      </c>
      <c r="G54"/>
    </row>
    <row r="59" spans="1:8">
      <c r="D59"/>
      <c r="E59"/>
      <c r="F59"/>
      <c r="G59"/>
      <c r="H59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Atlantic by Motion</vt:lpstr>
      <vt:lpstr>Jenexus</vt:lpstr>
      <vt:lpstr>ROD Creative (2)</vt:lpstr>
      <vt:lpstr>TNB</vt:lpstr>
      <vt:lpstr>TNB (2)</vt:lpstr>
      <vt:lpstr>TNB (4)</vt:lpstr>
      <vt:lpstr>YZD Planning</vt:lpstr>
      <vt:lpstr>Bendahari Negeri PP</vt:lpstr>
      <vt:lpstr>'Atlantic by Motion'!Print_Area</vt:lpstr>
      <vt:lpstr>'Bendahari Negeri PP'!Print_Area</vt:lpstr>
      <vt:lpstr>Jenexus!Print_Area</vt:lpstr>
      <vt:lpstr>'TNB (2)'!Print_Area</vt:lpstr>
      <vt:lpstr>'TNB (4)'!Print_Area</vt:lpstr>
      <vt:lpstr>'YZD Planning'!Print_Area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2021-02-22T01:40:57Z</cp:lastPrinted>
  <dcterms:created xsi:type="dcterms:W3CDTF">2021-02-19T03:22:03Z</dcterms:created>
  <dcterms:modified xsi:type="dcterms:W3CDTF">2021-02-22T07:14:29Z</dcterms:modified>
</cp:coreProperties>
</file>