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640" windowHeight="10035" activeTab="1"/>
  </bookViews>
  <sheets>
    <sheet name="Sheet1" sheetId="1" r:id="rId1"/>
    <sheet name="Sheet2" sheetId="2" r:id="rId2"/>
  </sheets>
  <calcPr calcId="145621"/>
</workbook>
</file>

<file path=xl/calcChain.xml><?xml version="1.0" encoding="utf-8"?>
<calcChain xmlns="http://schemas.openxmlformats.org/spreadsheetml/2006/main">
  <c r="C18" i="2" l="1"/>
  <c r="B18" i="2"/>
  <c r="C16" i="2"/>
  <c r="C13" i="2"/>
  <c r="C8" i="2"/>
  <c r="C7" i="2"/>
  <c r="B16" i="2"/>
  <c r="B13" i="2"/>
  <c r="B12" i="2"/>
  <c r="B8" i="2"/>
  <c r="B7" i="2"/>
  <c r="K13" i="1"/>
  <c r="K12" i="1"/>
  <c r="K11" i="1"/>
  <c r="M9" i="1"/>
  <c r="M6" i="1"/>
  <c r="D11" i="1"/>
  <c r="D9" i="1"/>
  <c r="I6" i="1"/>
  <c r="D6" i="1"/>
</calcChain>
</file>

<file path=xl/sharedStrings.xml><?xml version="1.0" encoding="utf-8"?>
<sst xmlns="http://schemas.openxmlformats.org/spreadsheetml/2006/main" count="28" uniqueCount="22">
  <si>
    <t>GST</t>
  </si>
  <si>
    <t>Sponsorship</t>
  </si>
  <si>
    <t>Consultancy fee</t>
  </si>
  <si>
    <t>Suppliers</t>
  </si>
  <si>
    <t xml:space="preserve"> * Input tax claimable</t>
  </si>
  <si>
    <t>* Output tax</t>
  </si>
  <si>
    <t>Total GST payable</t>
  </si>
  <si>
    <t xml:space="preserve">Pay by Penang Institute
GST Registrant </t>
  </si>
  <si>
    <t>Pay by PGT
Non GST Registrant</t>
  </si>
  <si>
    <t>PGT to absorb</t>
  </si>
  <si>
    <t>Payment By Penang Institute</t>
  </si>
  <si>
    <t>Payment by PGT</t>
  </si>
  <si>
    <t>Suppliers/Vendors</t>
  </si>
  <si>
    <t>Total Sponsorship</t>
  </si>
  <si>
    <t>GST on sponsorship</t>
  </si>
  <si>
    <t>GST on expenses</t>
  </si>
  <si>
    <t xml:space="preserve">Total </t>
  </si>
  <si>
    <t>Output tax</t>
  </si>
  <si>
    <t>Input Tax (Claimable)</t>
  </si>
  <si>
    <t>* Non claimable</t>
  </si>
  <si>
    <t>Total payment</t>
  </si>
  <si>
    <t>Total GST 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</si>
</sst>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RM&quot;#,##0_);[Red]\(&quot;RM&quot;#,##0\)"/>
    <numFmt numFmtId="43" formatCode="_(* #,##0.00_);_(* \(#,##0.00\);_(* &quot;-&quot;??_);_(@_)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9" fontId="0" fillId="0" borderId="0" xfId="0" applyNumberFormat="1" applyAlignment="1">
      <alignment horizontal="center"/>
    </xf>
    <xf numFmtId="6" fontId="0" fillId="0" borderId="1" xfId="0" applyNumberForma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6" fontId="0" fillId="0" borderId="2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6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3" fontId="0" fillId="0" borderId="0" xfId="1" applyFont="1" applyBorder="1" applyAlignment="1">
      <alignment horizontal="left" vertical="center"/>
    </xf>
    <xf numFmtId="6" fontId="0" fillId="0" borderId="0" xfId="0" applyNumberFormat="1" applyBorder="1" applyAlignment="1">
      <alignment horizontal="left" vertical="center"/>
    </xf>
    <xf numFmtId="43" fontId="0" fillId="0" borderId="0" xfId="0" applyNumberFormat="1" applyAlignment="1">
      <alignment horizontal="left" vertical="center"/>
    </xf>
    <xf numFmtId="43" fontId="0" fillId="0" borderId="3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9" fontId="0" fillId="0" borderId="0" xfId="0" applyNumberFormat="1" applyBorder="1"/>
    <xf numFmtId="6" fontId="0" fillId="0" borderId="0" xfId="0" applyNumberFormat="1" applyBorder="1"/>
    <xf numFmtId="6" fontId="0" fillId="0" borderId="3" xfId="0" applyNumberFormat="1" applyBorder="1"/>
    <xf numFmtId="43" fontId="0" fillId="0" borderId="0" xfId="1" applyFont="1"/>
    <xf numFmtId="43" fontId="0" fillId="0" borderId="4" xfId="1" applyFont="1" applyBorder="1"/>
    <xf numFmtId="0" fontId="3" fillId="0" borderId="0" xfId="0" applyFont="1"/>
    <xf numFmtId="43" fontId="3" fillId="0" borderId="0" xfId="1" applyFont="1" applyAlignment="1">
      <alignment horizontal="center" vertical="center" wrapText="1"/>
    </xf>
    <xf numFmtId="43" fontId="2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13"/>
  <sheetViews>
    <sheetView workbookViewId="0">
      <selection activeCell="F18" sqref="F18"/>
    </sheetView>
  </sheetViews>
  <sheetFormatPr defaultRowHeight="14.25" x14ac:dyDescent="0.2"/>
  <cols>
    <col min="1" max="1" width="23.75" style="3" customWidth="1"/>
    <col min="2" max="2" width="2" style="3" customWidth="1"/>
    <col min="3" max="3" width="6.125" style="3" customWidth="1"/>
    <col min="4" max="4" width="9.625" style="3" customWidth="1"/>
    <col min="5" max="5" width="9.625" style="14" customWidth="1"/>
    <col min="6" max="6" width="9" style="3"/>
    <col min="7" max="7" width="19" style="3" customWidth="1"/>
    <col min="8" max="8" width="7.375" customWidth="1"/>
    <col min="9" max="9" width="9.875" customWidth="1"/>
    <col min="11" max="11" width="15.25" customWidth="1"/>
    <col min="12" max="12" width="10.375" customWidth="1"/>
    <col min="13" max="13" width="12.875" customWidth="1"/>
  </cols>
  <sheetData>
    <row r="3" spans="1:13" ht="30" x14ac:dyDescent="0.2">
      <c r="A3" s="20" t="s">
        <v>7</v>
      </c>
      <c r="G3" s="20" t="s">
        <v>8</v>
      </c>
      <c r="K3" s="20" t="s">
        <v>9</v>
      </c>
    </row>
    <row r="4" spans="1:13" x14ac:dyDescent="0.2">
      <c r="I4" s="2"/>
    </row>
    <row r="5" spans="1:13" x14ac:dyDescent="0.2">
      <c r="A5" s="9" t="s">
        <v>1</v>
      </c>
      <c r="D5" s="9" t="s">
        <v>0</v>
      </c>
      <c r="E5" s="15"/>
      <c r="G5" s="9" t="s">
        <v>2</v>
      </c>
      <c r="I5" s="10" t="s">
        <v>0</v>
      </c>
      <c r="K5" s="9" t="s">
        <v>3</v>
      </c>
      <c r="M5" s="10" t="s">
        <v>0</v>
      </c>
    </row>
    <row r="6" spans="1:13" x14ac:dyDescent="0.2">
      <c r="A6" s="4">
        <v>120000</v>
      </c>
      <c r="C6" s="5">
        <v>0.06</v>
      </c>
      <c r="D6" s="6">
        <f>A6*C6</f>
        <v>7200</v>
      </c>
      <c r="E6" s="16" t="s">
        <v>5</v>
      </c>
      <c r="G6" s="4">
        <v>30000</v>
      </c>
      <c r="H6" s="7">
        <v>0.06</v>
      </c>
      <c r="I6" s="8">
        <f>G6*H6</f>
        <v>1800</v>
      </c>
      <c r="K6" s="4">
        <v>90000</v>
      </c>
      <c r="L6" s="7">
        <v>0.06</v>
      </c>
      <c r="M6" s="8">
        <f>K6*L6</f>
        <v>5400</v>
      </c>
    </row>
    <row r="7" spans="1:13" x14ac:dyDescent="0.2">
      <c r="G7" s="21"/>
      <c r="H7" s="22"/>
      <c r="I7" s="22"/>
      <c r="L7" s="2"/>
    </row>
    <row r="8" spans="1:13" x14ac:dyDescent="0.2">
      <c r="A8" s="9" t="s">
        <v>3</v>
      </c>
      <c r="D8" s="9" t="s">
        <v>0</v>
      </c>
      <c r="E8" s="15"/>
      <c r="G8" s="12"/>
      <c r="H8" s="22"/>
      <c r="I8" s="23"/>
      <c r="K8" s="9" t="s">
        <v>2</v>
      </c>
      <c r="L8" s="2"/>
      <c r="M8" s="10" t="s">
        <v>0</v>
      </c>
    </row>
    <row r="9" spans="1:13" x14ac:dyDescent="0.2">
      <c r="A9" s="4">
        <v>90000</v>
      </c>
      <c r="C9" s="5">
        <v>0.06</v>
      </c>
      <c r="D9" s="11">
        <f>A9*C9</f>
        <v>5400</v>
      </c>
      <c r="E9" s="17" t="s">
        <v>4</v>
      </c>
      <c r="G9" s="13"/>
      <c r="H9" s="24"/>
      <c r="I9" s="25"/>
      <c r="K9" s="4">
        <v>30000</v>
      </c>
      <c r="L9" s="7">
        <v>0.06</v>
      </c>
      <c r="M9" s="8">
        <f>K9*L9</f>
        <v>1800</v>
      </c>
    </row>
    <row r="10" spans="1:13" ht="15" thickBot="1" x14ac:dyDescent="0.25">
      <c r="G10" s="21"/>
      <c r="H10" s="22"/>
      <c r="I10" s="22"/>
      <c r="L10" s="2"/>
    </row>
    <row r="11" spans="1:13" ht="15" thickBot="1" x14ac:dyDescent="0.25">
      <c r="A11" s="3" t="s">
        <v>6</v>
      </c>
      <c r="D11" s="19">
        <f>D6-D9</f>
        <v>1800</v>
      </c>
      <c r="E11" s="18"/>
      <c r="K11" s="1">
        <f>SUM(K6+K9)</f>
        <v>120000</v>
      </c>
      <c r="L11" s="2"/>
    </row>
    <row r="12" spans="1:13" ht="15" thickBot="1" x14ac:dyDescent="0.25">
      <c r="K12" s="1">
        <f>M6</f>
        <v>5400</v>
      </c>
    </row>
    <row r="13" spans="1:13" ht="15" thickBot="1" x14ac:dyDescent="0.25">
      <c r="K13" s="26">
        <f>SUM(K11:K12)</f>
        <v>125400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8"/>
  <sheetViews>
    <sheetView tabSelected="1" workbookViewId="0">
      <selection activeCell="C18" sqref="C18"/>
    </sheetView>
  </sheetViews>
  <sheetFormatPr defaultRowHeight="14.25" x14ac:dyDescent="0.2"/>
  <cols>
    <col min="1" max="1" width="18.875" customWidth="1"/>
    <col min="2" max="2" width="17.875" style="27" customWidth="1"/>
    <col min="3" max="3" width="18.75" style="27" customWidth="1"/>
  </cols>
  <sheetData>
    <row r="3" spans="1:4" ht="33.75" customHeight="1" x14ac:dyDescent="0.2">
      <c r="B3" s="30" t="s">
        <v>10</v>
      </c>
      <c r="C3" s="30" t="s">
        <v>11</v>
      </c>
    </row>
    <row r="5" spans="1:4" ht="15" x14ac:dyDescent="0.25">
      <c r="A5" s="29" t="s">
        <v>17</v>
      </c>
    </row>
    <row r="6" spans="1:4" x14ac:dyDescent="0.2">
      <c r="A6" t="s">
        <v>13</v>
      </c>
      <c r="B6" s="27">
        <v>120000</v>
      </c>
      <c r="C6" s="27">
        <v>30000</v>
      </c>
    </row>
    <row r="7" spans="1:4" x14ac:dyDescent="0.2">
      <c r="A7" t="s">
        <v>14</v>
      </c>
      <c r="B7" s="27">
        <f>B6*6%</f>
        <v>7200</v>
      </c>
      <c r="C7" s="27">
        <f>C6*6%</f>
        <v>1800</v>
      </c>
    </row>
    <row r="8" spans="1:4" ht="15" thickBot="1" x14ac:dyDescent="0.25">
      <c r="B8" s="28">
        <f>B6-B7</f>
        <v>112800</v>
      </c>
      <c r="C8" s="28">
        <f>C6-C7</f>
        <v>28200</v>
      </c>
    </row>
    <row r="10" spans="1:4" ht="15" x14ac:dyDescent="0.25">
      <c r="A10" s="29" t="s">
        <v>18</v>
      </c>
    </row>
    <row r="11" spans="1:4" x14ac:dyDescent="0.2">
      <c r="A11" t="s">
        <v>12</v>
      </c>
      <c r="B11" s="27">
        <v>90000</v>
      </c>
      <c r="C11" s="27">
        <v>90000</v>
      </c>
    </row>
    <row r="12" spans="1:4" x14ac:dyDescent="0.2">
      <c r="A12" t="s">
        <v>15</v>
      </c>
      <c r="B12" s="27">
        <f>B11*6%</f>
        <v>5400</v>
      </c>
      <c r="C12" s="31">
        <v>5400</v>
      </c>
      <c r="D12" t="s">
        <v>19</v>
      </c>
    </row>
    <row r="13" spans="1:4" ht="15" thickBot="1" x14ac:dyDescent="0.25">
      <c r="A13" t="s">
        <v>16</v>
      </c>
      <c r="B13" s="28">
        <f>B11+B12</f>
        <v>95400</v>
      </c>
      <c r="C13" s="28">
        <f>C11+C12</f>
        <v>95400</v>
      </c>
    </row>
    <row r="16" spans="1:4" x14ac:dyDescent="0.2">
      <c r="A16" t="s">
        <v>21</v>
      </c>
      <c r="B16" s="27">
        <f>B7-B12</f>
        <v>1800</v>
      </c>
      <c r="C16" s="27">
        <f>C12</f>
        <v>5400</v>
      </c>
    </row>
    <row r="18" spans="1:3" ht="15" thickBot="1" x14ac:dyDescent="0.25">
      <c r="A18" t="s">
        <v>20</v>
      </c>
      <c r="B18" s="28">
        <f>B6</f>
        <v>120000</v>
      </c>
      <c r="C18" s="28">
        <f>C6+C13</f>
        <v>125400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2016-05-13T10:24:47Z</cp:lastPrinted>
  <dcterms:created xsi:type="dcterms:W3CDTF">2016-05-13T10:11:10Z</dcterms:created>
  <dcterms:modified xsi:type="dcterms:W3CDTF">2016-05-13T10:25:15Z</dcterms:modified>
</cp:coreProperties>
</file>