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Expenditure Breakdown\2018\"/>
    </mc:Choice>
  </mc:AlternateContent>
  <xr:revisionPtr revIDLastSave="0" documentId="13_ncr:1_{FE689122-07E2-4810-8BE1-4AE482BECB17}" xr6:coauthVersionLast="40" xr6:coauthVersionMax="40" xr10:uidLastSave="{00000000-0000-0000-0000-000000000000}"/>
  <bookViews>
    <workbookView xWindow="0" yWindow="0" windowWidth="20190" windowHeight="6705" xr2:uid="{CFD42CFF-9410-4FEB-9E37-ED0AC4DF1EA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0" i="1" l="1"/>
  <c r="G33" i="1" l="1"/>
  <c r="G35" i="1"/>
  <c r="H13" i="1"/>
  <c r="H7" i="1"/>
  <c r="H22" i="1"/>
</calcChain>
</file>

<file path=xl/sharedStrings.xml><?xml version="1.0" encoding="utf-8"?>
<sst xmlns="http://schemas.openxmlformats.org/spreadsheetml/2006/main" count="105" uniqueCount="58">
  <si>
    <t xml:space="preserve">TACTICAL CAMPAIGN - THAILAND            </t>
  </si>
  <si>
    <t>Date : 10/12/2018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</si>
  <si>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</si>
  <si>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</si>
  <si>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</si>
  <si>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</si>
  <si>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</si>
  <si>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</si>
  <si>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</si>
  <si>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</si>
  <si>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</si>
  <si>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</si>
  <si>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</si>
  <si>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V2018/790</t>
  </si>
  <si>
    <t>TT</t>
  </si>
  <si>
    <t>HANA ASIA (THAILAND) CO LTD</t>
  </si>
  <si>
    <t>BEING BANNER,ADVERTISEMENT,MRKT FEE-TITF</t>
  </si>
  <si>
    <t>BANK CHARGES</t>
  </si>
  <si>
    <t>V2018/830</t>
  </si>
  <si>
    <t>PGTEFT3491</t>
  </si>
  <si>
    <t>L&amp;O STANDARD SDN BHD</t>
  </si>
  <si>
    <t>THAI JPC WITH TM&amp;AA-STD ROOM 24-26/8/18</t>
  </si>
  <si>
    <t>THAI JPC WITH TM&amp;AA-SUPERIOR ROOM 24-27/</t>
  </si>
  <si>
    <t>THAI JPC WITH TM&amp;AA-LOCAL GOVT FEE</t>
  </si>
  <si>
    <t>THAI JPC WITH TM&amp;AA-TOURISM FEE</t>
  </si>
  <si>
    <t>V2018/933</t>
  </si>
  <si>
    <t>PGTEFT3566</t>
  </si>
  <si>
    <t>FTZ TRAVEL&amp;TOURS SDN BHD</t>
  </si>
  <si>
    <t>TH JOINT PRO CAM W TM&amp;AA TH-TRANSPORT</t>
  </si>
  <si>
    <t>TH JOINT PRO CAM W TM&amp;AA TH-MEALS ARANGE</t>
  </si>
  <si>
    <t>V2018/951</t>
  </si>
  <si>
    <t>PGTEFT3580</t>
  </si>
  <si>
    <t>LIM YEE HARNG</t>
  </si>
  <si>
    <t>ADV-THAI JOINT PRO CAM W TM&amp; AA TH-MEAL</t>
  </si>
  <si>
    <t>ADV-THAI JOINT PRO CAM W TM&amp; AA TH-CONTI</t>
  </si>
  <si>
    <t>V2018/971</t>
  </si>
  <si>
    <t>SUN MOON TOUR AND TRAVEL CO LTD</t>
  </si>
  <si>
    <t>COST OF RETURN TIC-BKK-PEN-NORMAL PERIOD</t>
  </si>
  <si>
    <t>COST OF RETURN TIC-BKK-PEN-PEAK PERIOD</t>
  </si>
  <si>
    <t>V2018/994</t>
  </si>
  <si>
    <t>PGTEFT3618</t>
  </si>
  <si>
    <t>LAM CHOOI KHENG</t>
  </si>
  <si>
    <t>PROFESSIONAL FEE FR TOUR GUIDE-25-29/10</t>
  </si>
  <si>
    <t>OR 00932</t>
  </si>
  <si>
    <t>IBG</t>
  </si>
  <si>
    <t>REFUND OF ADV TAKEN FOR TH JOINT PROMO</t>
  </si>
  <si>
    <t>V2018/1039</t>
  </si>
  <si>
    <t>688311</t>
  </si>
  <si>
    <t>FTZ TRAVEL &amp; TOURS SDN BHD</t>
  </si>
  <si>
    <t>THAI JOINT PROMO CAMP WITH TM&amp;AA-TRANSP</t>
  </si>
  <si>
    <t>6% SST</t>
  </si>
  <si>
    <t>JV18/12/20</t>
  </si>
  <si>
    <t/>
  </si>
  <si>
    <t>BEING ACCRUED EXP AS OF 31.12.2018</t>
  </si>
  <si>
    <t>TH JOINT PROMOTION WITH TM &amp; AA TH</t>
  </si>
  <si>
    <t>JV18/11/02</t>
  </si>
  <si>
    <t>BEING AMOUNT KEYED IN WRONGLY IS NOW</t>
  </si>
  <si>
    <t>ADJUSTED(TRIPZILLA)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</si>
</sst>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#,###,###,##0"/>
    <numFmt numFmtId="166" formatCode="#,###,###,##0.00"/>
  </numFmts>
  <fonts count="5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sz val="9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166" fontId="0" fillId="2" borderId="0" xfId="0" applyNumberFormat="1" applyFill="1"/>
    <xf numFmtId="166" fontId="0" fillId="3" borderId="0" xfId="0" applyNumberFormat="1" applyFill="1"/>
    <xf numFmtId="166" fontId="0" fillId="4" borderId="0" xfId="0" applyNumberFormat="1" applyFill="1"/>
    <xf numFmtId="4" fontId="0" fillId="0" borderId="0" xfId="0" applyNumberFormat="1"/>
    <xf numFmtId="166" fontId="0" fillId="4" borderId="2" xfId="0" applyNumberFormat="1" applyFill="1" applyBorder="1"/>
    <xf numFmtId="0" fontId="0" fillId="0" borderId="2" xfId="0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64" fontId="0" fillId="0" borderId="2" xfId="0" applyNumberFormat="1" applyFill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5" fontId="0" fillId="0" borderId="2" xfId="0" applyNumberFormat="1" applyFill="1" applyBorder="1"/>
    <xf numFmtId="49" fontId="0" fillId="0" borderId="2" xfId="0" applyNumberFormat="1" applyFill="1" applyBorder="1"/>
    <xf numFmtId="166" fontId="0" fillId="0" borderId="2" xfId="0" applyNumberFormat="1" applyFill="1" applyBorder="1"/>
    <xf numFmtId="0" fontId="0" fillId="0" borderId="0" xfId="0" applyFill="1"/>
    <xf numFmtId="166" fontId="4" fillId="4" borderId="2" xfId="0" applyNumberFormat="1" applyFont="1" applyFill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8DB8C-F7E1-4CCD-BC45-659B2D91688D}">
  <dimension ref="A1:I35"/>
  <sheetViews>
    <sheetView tabSelected="1" topLeftCell="A5" workbookViewId="0">
      <selection activeCell="G8" activeCellId="1" sqref="G23:G28 G8:G19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10.625" bestFit="1" customWidth="1"/>
    <col min="5" max="5" width="36.375" bestFit="1" customWidth="1"/>
    <col min="6" max="6" width="39.375" bestFit="1" customWidth="1"/>
    <col min="7" max="9" width="12.625" customWidth="1"/>
  </cols>
  <sheetData>
    <row r="1" spans="1:9" ht="23.1" customHeight="1" x14ac:dyDescent="0.15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2" spans="1:9" ht="20.100000000000001" customHeight="1" x14ac:dyDescent="0.15">
      <c r="A2" s="19" t="s">
        <v>1</v>
      </c>
      <c r="B2" s="19"/>
      <c r="C2" s="19"/>
      <c r="D2" s="19"/>
      <c r="E2" s="19"/>
      <c r="F2" s="19"/>
      <c r="G2" s="19"/>
      <c r="H2" s="19"/>
      <c r="I2" s="19"/>
    </row>
    <row r="3" spans="1:9" ht="20.100000000000001" customHeight="1" x14ac:dyDescent="0.15">
      <c r="A3" s="20" t="s">
        <v>2</v>
      </c>
      <c r="B3" s="20"/>
      <c r="C3" s="20"/>
      <c r="D3" s="20"/>
      <c r="E3" s="20"/>
      <c r="F3" s="20"/>
      <c r="G3" s="20"/>
      <c r="H3" s="20"/>
      <c r="I3" s="20"/>
    </row>
    <row r="4" spans="1:9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</row>
    <row r="5" spans="1:9" ht="12" thickTop="1" x14ac:dyDescent="0.15">
      <c r="A5" s="2"/>
      <c r="B5" s="3"/>
      <c r="C5" s="4"/>
      <c r="D5" s="4"/>
      <c r="E5" s="4" t="s">
        <v>12</v>
      </c>
      <c r="F5" s="4"/>
      <c r="G5" s="5"/>
      <c r="H5" s="5"/>
      <c r="I5" s="5"/>
    </row>
    <row r="6" spans="1:9" x14ac:dyDescent="0.15">
      <c r="A6" s="2">
        <v>43341</v>
      </c>
      <c r="B6" s="3">
        <v>71</v>
      </c>
      <c r="C6" s="4" t="s">
        <v>13</v>
      </c>
      <c r="D6" s="4" t="s">
        <v>14</v>
      </c>
      <c r="E6" s="4" t="s">
        <v>15</v>
      </c>
      <c r="F6" s="4" t="s">
        <v>16</v>
      </c>
      <c r="G6" s="13">
        <v>4146.3</v>
      </c>
      <c r="H6" s="5"/>
      <c r="I6" s="5">
        <v>4146.3</v>
      </c>
    </row>
    <row r="7" spans="1:9" x14ac:dyDescent="0.15">
      <c r="A7" s="2">
        <v>43341</v>
      </c>
      <c r="B7" s="3">
        <v>71</v>
      </c>
      <c r="C7" s="4" t="s">
        <v>13</v>
      </c>
      <c r="D7" s="4" t="s">
        <v>14</v>
      </c>
      <c r="E7" s="4" t="s">
        <v>15</v>
      </c>
      <c r="F7" s="4" t="s">
        <v>17</v>
      </c>
      <c r="G7" s="13">
        <v>30</v>
      </c>
      <c r="H7" s="5">
        <f>G6+G7</f>
        <v>4176.3</v>
      </c>
      <c r="I7" s="5">
        <v>4176.3</v>
      </c>
    </row>
    <row r="8" spans="1:9" x14ac:dyDescent="0.15">
      <c r="A8" s="2">
        <v>43356</v>
      </c>
      <c r="B8" s="3">
        <v>81</v>
      </c>
      <c r="C8" s="4" t="s">
        <v>18</v>
      </c>
      <c r="D8" s="4" t="s">
        <v>19</v>
      </c>
      <c r="E8" s="4" t="s">
        <v>20</v>
      </c>
      <c r="F8" s="4" t="s">
        <v>21</v>
      </c>
      <c r="G8" s="14">
        <v>1020</v>
      </c>
      <c r="H8" s="5"/>
      <c r="I8" s="5">
        <v>5196.3</v>
      </c>
    </row>
    <row r="9" spans="1:9" x14ac:dyDescent="0.15">
      <c r="A9" s="2">
        <v>43356</v>
      </c>
      <c r="B9" s="3">
        <v>81</v>
      </c>
      <c r="C9" s="4" t="s">
        <v>18</v>
      </c>
      <c r="D9" s="4" t="s">
        <v>19</v>
      </c>
      <c r="E9" s="4" t="s">
        <v>20</v>
      </c>
      <c r="F9" s="4" t="s">
        <v>22</v>
      </c>
      <c r="G9" s="14">
        <v>2940</v>
      </c>
      <c r="H9" s="5"/>
      <c r="I9" s="5">
        <v>8136.3</v>
      </c>
    </row>
    <row r="10" spans="1:9" x14ac:dyDescent="0.15">
      <c r="A10" s="2">
        <v>43356</v>
      </c>
      <c r="B10" s="3">
        <v>81</v>
      </c>
      <c r="C10" s="4" t="s">
        <v>18</v>
      </c>
      <c r="D10" s="4" t="s">
        <v>19</v>
      </c>
      <c r="E10" s="4" t="s">
        <v>20</v>
      </c>
      <c r="F10" s="4" t="s">
        <v>23</v>
      </c>
      <c r="G10" s="14">
        <v>40</v>
      </c>
      <c r="H10" s="5"/>
      <c r="I10" s="5">
        <v>8176.3</v>
      </c>
    </row>
    <row r="11" spans="1:9" s="17" customFormat="1" x14ac:dyDescent="0.15">
      <c r="A11" s="6">
        <v>43356</v>
      </c>
      <c r="B11" s="8">
        <v>81</v>
      </c>
      <c r="C11" s="9" t="s">
        <v>18</v>
      </c>
      <c r="D11" s="9" t="s">
        <v>19</v>
      </c>
      <c r="E11" s="9" t="s">
        <v>20</v>
      </c>
      <c r="F11" s="9" t="s">
        <v>24</v>
      </c>
      <c r="G11" s="16">
        <v>200</v>
      </c>
      <c r="H11" s="11"/>
      <c r="I11" s="11">
        <v>8376.2999999999993</v>
      </c>
    </row>
    <row r="12" spans="1:9" x14ac:dyDescent="0.15">
      <c r="A12" s="2">
        <v>43388</v>
      </c>
      <c r="B12" s="3">
        <v>91</v>
      </c>
      <c r="C12" s="4" t="s">
        <v>25</v>
      </c>
      <c r="D12" s="4" t="s">
        <v>26</v>
      </c>
      <c r="E12" s="4" t="s">
        <v>27</v>
      </c>
      <c r="F12" s="4" t="s">
        <v>28</v>
      </c>
      <c r="G12" s="14">
        <v>2890</v>
      </c>
      <c r="H12" s="5"/>
      <c r="I12" s="5">
        <v>11266.3</v>
      </c>
    </row>
    <row r="13" spans="1:9" x14ac:dyDescent="0.15">
      <c r="A13" s="2">
        <v>43388</v>
      </c>
      <c r="B13" s="3">
        <v>91</v>
      </c>
      <c r="C13" s="4" t="s">
        <v>25</v>
      </c>
      <c r="D13" s="4" t="s">
        <v>26</v>
      </c>
      <c r="E13" s="4" t="s">
        <v>27</v>
      </c>
      <c r="F13" s="4" t="s">
        <v>29</v>
      </c>
      <c r="G13" s="14">
        <v>2112</v>
      </c>
      <c r="H13" s="5">
        <f>SUM(G8:G13)</f>
        <v>9202</v>
      </c>
      <c r="I13" s="5">
        <v>13378.3</v>
      </c>
    </row>
    <row r="14" spans="1:9" x14ac:dyDescent="0.15">
      <c r="A14" s="2">
        <v>43395</v>
      </c>
      <c r="B14" s="3">
        <v>91</v>
      </c>
      <c r="C14" s="4" t="s">
        <v>30</v>
      </c>
      <c r="D14" s="4" t="s">
        <v>31</v>
      </c>
      <c r="E14" s="4" t="s">
        <v>32</v>
      </c>
      <c r="F14" s="4" t="s">
        <v>33</v>
      </c>
      <c r="G14" s="14">
        <v>600</v>
      </c>
      <c r="H14" s="5"/>
      <c r="I14" s="5">
        <v>15178.3</v>
      </c>
    </row>
    <row r="15" spans="1:9" x14ac:dyDescent="0.15">
      <c r="A15" s="2">
        <v>43395</v>
      </c>
      <c r="B15" s="3">
        <v>91</v>
      </c>
      <c r="C15" s="4" t="s">
        <v>30</v>
      </c>
      <c r="D15" s="4" t="s">
        <v>31</v>
      </c>
      <c r="E15" s="4" t="s">
        <v>32</v>
      </c>
      <c r="F15" s="4" t="s">
        <v>33</v>
      </c>
      <c r="G15" s="14">
        <v>600</v>
      </c>
      <c r="H15" s="5"/>
      <c r="I15" s="5">
        <v>15778.3</v>
      </c>
    </row>
    <row r="16" spans="1:9" x14ac:dyDescent="0.15">
      <c r="A16" s="2">
        <v>43395</v>
      </c>
      <c r="B16" s="3">
        <v>91</v>
      </c>
      <c r="C16" s="4" t="s">
        <v>30</v>
      </c>
      <c r="D16" s="4" t="s">
        <v>31</v>
      </c>
      <c r="E16" s="4" t="s">
        <v>32</v>
      </c>
      <c r="F16" s="4" t="s">
        <v>33</v>
      </c>
      <c r="G16" s="14">
        <v>300</v>
      </c>
      <c r="H16" s="5"/>
      <c r="I16" s="5">
        <v>16078.3</v>
      </c>
    </row>
    <row r="17" spans="1:9" x14ac:dyDescent="0.15">
      <c r="A17" s="2">
        <v>43395</v>
      </c>
      <c r="B17" s="3">
        <v>91</v>
      </c>
      <c r="C17" s="4" t="s">
        <v>30</v>
      </c>
      <c r="D17" s="4" t="s">
        <v>31</v>
      </c>
      <c r="E17" s="4" t="s">
        <v>32</v>
      </c>
      <c r="F17" s="4" t="s">
        <v>33</v>
      </c>
      <c r="G17" s="14">
        <v>600</v>
      </c>
      <c r="H17" s="5"/>
      <c r="I17" s="5">
        <v>16678.3</v>
      </c>
    </row>
    <row r="18" spans="1:9" x14ac:dyDescent="0.15">
      <c r="A18" s="2">
        <v>43395</v>
      </c>
      <c r="B18" s="3">
        <v>91</v>
      </c>
      <c r="C18" s="4" t="s">
        <v>30</v>
      </c>
      <c r="D18" s="4" t="s">
        <v>31</v>
      </c>
      <c r="E18" s="4" t="s">
        <v>32</v>
      </c>
      <c r="F18" s="4" t="s">
        <v>33</v>
      </c>
      <c r="G18" s="14">
        <v>300</v>
      </c>
      <c r="H18" s="5"/>
      <c r="I18" s="5">
        <v>16978.3</v>
      </c>
    </row>
    <row r="19" spans="1:9" x14ac:dyDescent="0.15">
      <c r="A19" s="2">
        <v>43395</v>
      </c>
      <c r="B19" s="3">
        <v>91</v>
      </c>
      <c r="C19" s="4" t="s">
        <v>30</v>
      </c>
      <c r="D19" s="4" t="s">
        <v>31</v>
      </c>
      <c r="E19" s="4" t="s">
        <v>32</v>
      </c>
      <c r="F19" s="4" t="s">
        <v>34</v>
      </c>
      <c r="G19" s="14">
        <v>600</v>
      </c>
      <c r="H19" s="5"/>
      <c r="I19" s="5">
        <v>17578.3</v>
      </c>
    </row>
    <row r="20" spans="1:9" x14ac:dyDescent="0.15">
      <c r="A20" s="2">
        <v>43402</v>
      </c>
      <c r="B20" s="3">
        <v>91</v>
      </c>
      <c r="C20" s="4" t="s">
        <v>35</v>
      </c>
      <c r="D20" s="4" t="s">
        <v>14</v>
      </c>
      <c r="E20" s="4" t="s">
        <v>36</v>
      </c>
      <c r="F20" s="4" t="s">
        <v>37</v>
      </c>
      <c r="G20" s="12">
        <v>24581.98</v>
      </c>
      <c r="H20" s="5"/>
      <c r="I20" s="5">
        <v>42160.28</v>
      </c>
    </row>
    <row r="21" spans="1:9" x14ac:dyDescent="0.15">
      <c r="A21" s="2">
        <v>43402</v>
      </c>
      <c r="B21" s="3">
        <v>91</v>
      </c>
      <c r="C21" s="4" t="s">
        <v>35</v>
      </c>
      <c r="D21" s="4" t="s">
        <v>14</v>
      </c>
      <c r="E21" s="4" t="s">
        <v>36</v>
      </c>
      <c r="F21" s="4" t="s">
        <v>38</v>
      </c>
      <c r="G21" s="12">
        <v>26515.69</v>
      </c>
      <c r="H21" s="5"/>
      <c r="I21" s="5">
        <v>68675.97</v>
      </c>
    </row>
    <row r="22" spans="1:9" x14ac:dyDescent="0.15">
      <c r="A22" s="2">
        <v>43402</v>
      </c>
      <c r="B22" s="3">
        <v>91</v>
      </c>
      <c r="C22" s="4" t="s">
        <v>35</v>
      </c>
      <c r="D22" s="4" t="s">
        <v>14</v>
      </c>
      <c r="E22" s="4" t="s">
        <v>36</v>
      </c>
      <c r="F22" s="4" t="s">
        <v>17</v>
      </c>
      <c r="G22" s="12">
        <v>30</v>
      </c>
      <c r="H22" s="5">
        <f>G20+G21+G22</f>
        <v>51127.67</v>
      </c>
      <c r="I22" s="5">
        <v>68705.97</v>
      </c>
    </row>
    <row r="23" spans="1:9" x14ac:dyDescent="0.15">
      <c r="A23" s="2">
        <v>43404</v>
      </c>
      <c r="B23" s="3">
        <v>91</v>
      </c>
      <c r="C23" s="4" t="s">
        <v>39</v>
      </c>
      <c r="D23" s="4" t="s">
        <v>40</v>
      </c>
      <c r="E23" s="4" t="s">
        <v>41</v>
      </c>
      <c r="F23" s="4" t="s">
        <v>42</v>
      </c>
      <c r="G23" s="14">
        <v>2000</v>
      </c>
      <c r="H23" s="5"/>
      <c r="I23" s="5">
        <v>70705.97</v>
      </c>
    </row>
    <row r="24" spans="1:9" s="17" customFormat="1" x14ac:dyDescent="0.15">
      <c r="A24" s="6">
        <v>43404</v>
      </c>
      <c r="B24" s="8">
        <v>92</v>
      </c>
      <c r="C24" s="9" t="s">
        <v>43</v>
      </c>
      <c r="D24" s="9" t="s">
        <v>44</v>
      </c>
      <c r="E24" s="9" t="s">
        <v>32</v>
      </c>
      <c r="F24" s="9" t="s">
        <v>45</v>
      </c>
      <c r="G24" s="16">
        <v>-824.35</v>
      </c>
      <c r="H24" s="11">
        <v>824.35</v>
      </c>
      <c r="I24" s="11">
        <v>69881.62</v>
      </c>
    </row>
    <row r="25" spans="1:9" x14ac:dyDescent="0.15">
      <c r="A25" s="2">
        <v>43419</v>
      </c>
      <c r="B25" s="3">
        <v>101</v>
      </c>
      <c r="C25" s="4" t="s">
        <v>46</v>
      </c>
      <c r="D25" s="4" t="s">
        <v>47</v>
      </c>
      <c r="E25" s="4" t="s">
        <v>48</v>
      </c>
      <c r="F25" s="4" t="s">
        <v>49</v>
      </c>
      <c r="G25" s="14">
        <v>5565</v>
      </c>
      <c r="H25" s="5"/>
      <c r="I25" s="5">
        <v>74839.62</v>
      </c>
    </row>
    <row r="26" spans="1:9" x14ac:dyDescent="0.15">
      <c r="A26" s="2">
        <v>43419</v>
      </c>
      <c r="B26" s="3">
        <v>101</v>
      </c>
      <c r="C26" s="4" t="s">
        <v>46</v>
      </c>
      <c r="D26" s="4" t="s">
        <v>47</v>
      </c>
      <c r="E26" s="4" t="s">
        <v>48</v>
      </c>
      <c r="F26" s="4" t="s">
        <v>50</v>
      </c>
      <c r="G26" s="14">
        <v>333.9</v>
      </c>
      <c r="H26" s="5"/>
      <c r="I26" s="5">
        <v>75173.52</v>
      </c>
    </row>
    <row r="27" spans="1:9" x14ac:dyDescent="0.15">
      <c r="A27" s="22">
        <v>43434</v>
      </c>
      <c r="B27" s="23">
        <v>106</v>
      </c>
      <c r="C27" s="24" t="s">
        <v>55</v>
      </c>
      <c r="D27" s="24" t="s">
        <v>52</v>
      </c>
      <c r="E27" s="24" t="s">
        <v>56</v>
      </c>
      <c r="F27" s="24" t="s">
        <v>57</v>
      </c>
      <c r="G27" s="14"/>
      <c r="H27" s="25"/>
      <c r="I27" s="25">
        <v>74580.52</v>
      </c>
    </row>
    <row r="28" spans="1:9" s="29" customFormat="1" x14ac:dyDescent="0.15">
      <c r="A28" s="21">
        <v>43465</v>
      </c>
      <c r="B28" s="26">
        <v>116</v>
      </c>
      <c r="C28" s="27" t="s">
        <v>51</v>
      </c>
      <c r="D28" s="27" t="s">
        <v>52</v>
      </c>
      <c r="E28" s="27" t="s">
        <v>53</v>
      </c>
      <c r="F28" s="27" t="s">
        <v>54</v>
      </c>
      <c r="G28" s="30">
        <v>40914</v>
      </c>
      <c r="H28" s="28"/>
      <c r="I28" s="28">
        <v>115494.52</v>
      </c>
    </row>
    <row r="29" spans="1:9" x14ac:dyDescent="0.15">
      <c r="A29" s="2"/>
      <c r="B29" s="3"/>
      <c r="C29" s="4"/>
      <c r="D29" s="4"/>
      <c r="E29" s="4"/>
      <c r="F29" s="4"/>
      <c r="G29" s="14"/>
      <c r="H29" s="5"/>
      <c r="I29" s="5"/>
    </row>
    <row r="30" spans="1:9" x14ac:dyDescent="0.15">
      <c r="A30" s="2"/>
      <c r="B30" s="3"/>
      <c r="C30" s="4"/>
      <c r="D30" s="4"/>
      <c r="E30" s="4"/>
      <c r="F30" s="4"/>
      <c r="G30" s="14">
        <f>SUM(G6:G29)</f>
        <v>115494.51999999999</v>
      </c>
      <c r="H30" s="5"/>
      <c r="I30" s="5"/>
    </row>
    <row r="31" spans="1:9" x14ac:dyDescent="0.15">
      <c r="A31" s="6"/>
      <c r="B31" s="8"/>
      <c r="C31" s="9"/>
      <c r="D31" s="9"/>
      <c r="E31" s="9"/>
      <c r="F31" s="9"/>
      <c r="G31" s="11"/>
      <c r="H31" s="11"/>
      <c r="I31" s="11"/>
    </row>
    <row r="32" spans="1:9" ht="12" thickBot="1" x14ac:dyDescent="0.2">
      <c r="A32" s="7"/>
      <c r="G32" s="10">
        <v>76604.87</v>
      </c>
      <c r="H32" s="10">
        <v>2024.35</v>
      </c>
    </row>
    <row r="33" spans="7:7" ht="12" thickTop="1" x14ac:dyDescent="0.15">
      <c r="G33" s="15">
        <f>G32-H24</f>
        <v>75780.51999999999</v>
      </c>
    </row>
    <row r="35" spans="7:7" x14ac:dyDescent="0.15">
      <c r="G35" s="15">
        <f>SUM(G8:G19)+G24+G23+G25+G26</f>
        <v>19276.550000000003</v>
      </c>
    </row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2018-12-09T17:21:54Z</dcterms:created>
  <dcterms:modified xsi:type="dcterms:W3CDTF">2019-01-17T07:54:14Z</dcterms:modified>
</cp:coreProperties>
</file>