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8\"/>
    </mc:Choice>
  </mc:AlternateContent>
  <xr:revisionPtr revIDLastSave="0" documentId="13_ncr:1_{90C118F9-15FE-437D-9490-327103FFEDA1}" xr6:coauthVersionLast="40" xr6:coauthVersionMax="40" xr10:uidLastSave="{00000000-0000-0000-0000-000000000000}"/>
  <bookViews>
    <workbookView xWindow="0" yWindow="0" windowWidth="20355" windowHeight="6045" activeTab="11" xr2:uid="{00000000-000D-0000-FFFF-FFFF00000000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1" r:id="rId10"/>
    <sheet name="Nov" sheetId="12" r:id="rId11"/>
    <sheet name="Dec" sheetId="10" r:id="rId12"/>
  </sheets>
  <definedNames>
    <definedName name="_xlnm._FilterDatabase" localSheetId="3" hidden="1">Apr!$A$4:$J$162</definedName>
    <definedName name="_xlnm._FilterDatabase" localSheetId="7" hidden="1">Aug!$A$4:$J$137</definedName>
    <definedName name="_xlnm._FilterDatabase" localSheetId="11" hidden="1">Dec!$A$4:$J$149</definedName>
    <definedName name="_xlnm._FilterDatabase" localSheetId="1" hidden="1">Feb!$A$4:$J$163</definedName>
    <definedName name="_xlnm._FilterDatabase" localSheetId="0" hidden="1">Jan!$A$4:$J$127</definedName>
    <definedName name="_xlnm._FilterDatabase" localSheetId="6" hidden="1">July!$A$4:$J$152</definedName>
    <definedName name="_xlnm._FilterDatabase" localSheetId="5" hidden="1">June!$A$4:$J$142</definedName>
    <definedName name="_xlnm._FilterDatabase" localSheetId="2" hidden="1">Mar!$A$4:$J$154</definedName>
    <definedName name="_xlnm._FilterDatabase" localSheetId="4" hidden="1">May!$A$4:$J$98</definedName>
    <definedName name="_xlnm._FilterDatabase" localSheetId="10" hidden="1">Nov!$A$4:$K$126</definedName>
    <definedName name="_xlnm._FilterDatabase" localSheetId="9" hidden="1">Oct!$A$4:$K$166</definedName>
    <definedName name="_xlnm._FilterDatabase" localSheetId="8" hidden="1">Sept!$A$4:$K$125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1" i="10" l="1"/>
  <c r="I151" i="10"/>
  <c r="I130" i="12" l="1"/>
  <c r="H130" i="12"/>
  <c r="H168" i="11"/>
  <c r="I168" i="11"/>
  <c r="I127" i="9"/>
  <c r="J127" i="9" l="1"/>
  <c r="I137" i="7" l="1"/>
  <c r="I154" i="7" l="1"/>
  <c r="H139" i="8"/>
  <c r="I139" i="8" l="1"/>
  <c r="I120" i="8"/>
  <c r="I145" i="6" l="1"/>
  <c r="I156" i="3" l="1"/>
  <c r="I100" i="5"/>
  <c r="I128" i="1" l="1"/>
  <c r="I164" i="4" l="1"/>
  <c r="H156" i="3" l="1"/>
  <c r="H164" i="4"/>
  <c r="H100" i="5"/>
  <c r="J156" i="3" l="1"/>
  <c r="H165" i="2" l="1"/>
  <c r="I165" i="2"/>
  <c r="M72" i="1" l="1"/>
  <c r="M120" i="1"/>
  <c r="M121" i="1"/>
  <c r="M122" i="1"/>
  <c r="M123" i="1"/>
  <c r="M124" i="1"/>
  <c r="M126" i="1"/>
  <c r="M127" i="1"/>
  <c r="M106" i="1"/>
  <c r="M107" i="1"/>
  <c r="M10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68" i="1"/>
  <c r="M69" i="1"/>
  <c r="M73" i="1"/>
  <c r="M74" i="1"/>
  <c r="M75" i="1"/>
  <c r="M76" i="1"/>
  <c r="M77" i="1"/>
  <c r="M80" i="1"/>
  <c r="M81" i="1"/>
  <c r="M82" i="1"/>
  <c r="M83" i="1"/>
  <c r="M84" i="1"/>
  <c r="M85" i="1"/>
  <c r="M86" i="1"/>
  <c r="M34" i="1"/>
  <c r="M35" i="1"/>
  <c r="M36" i="1"/>
  <c r="M37" i="1"/>
  <c r="M38" i="1"/>
  <c r="M39" i="1"/>
  <c r="M40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63" i="1"/>
  <c r="M64" i="1"/>
  <c r="M65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3" i="1"/>
  <c r="M6" i="1"/>
  <c r="H128" i="1"/>
</calcChain>
</file>

<file path=xl/sharedStrings.xml><?xml version="1.0" encoding="utf-8"?>
<sst xmlns="http://schemas.openxmlformats.org/spreadsheetml/2006/main" count="7392" uniqueCount="3058">
  <si>
    <t xml:space="preserve">CIMB BANK BHD                           </t>
  </si>
  <si>
    <t>Date : 13/03/2018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</si>
  <si>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</si>
  <si>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</si>
  <si>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</si>
  <si>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</si>
  <si>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</si>
  <si>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</si>
  <si>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</si>
  <si>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</si>
  <si>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</si>
  <si>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</si>
  <si>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</si>
  <si>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V2018/001</t>
  </si>
  <si>
    <t>688098</t>
  </si>
  <si>
    <t>TIC-OFFICE RENTAL</t>
  </si>
  <si>
    <t>OFFICE RENTAL</t>
  </si>
  <si>
    <t>V2018/002</t>
  </si>
  <si>
    <t>688100</t>
  </si>
  <si>
    <t>MILEAGE/TOLL CLAIMS/PETROL</t>
  </si>
  <si>
    <t/>
  </si>
  <si>
    <t>V2018/003</t>
  </si>
  <si>
    <t>PGTEFT2875</t>
  </si>
  <si>
    <t>PROVISIONAL OF TAXATION</t>
  </si>
  <si>
    <t>JV18/01/06</t>
  </si>
  <si>
    <t>BEING WITHDRAWAL OF STAMMD ON 4/1/18</t>
  </si>
  <si>
    <t>V2018/004</t>
  </si>
  <si>
    <t>688101</t>
  </si>
  <si>
    <t>TIC-LICENSE FEE</t>
  </si>
  <si>
    <t>V2018/005</t>
  </si>
  <si>
    <t>PGTEFT2876</t>
  </si>
  <si>
    <t>MINI HOT AIR BALLOON</t>
  </si>
  <si>
    <t>OR00838</t>
  </si>
  <si>
    <t>AMOUNT OWING FROM STATE</t>
  </si>
  <si>
    <t>V2018/006</t>
  </si>
  <si>
    <t>PGTEFT2877</t>
  </si>
  <si>
    <t>WELCOMING RECEPTION</t>
  </si>
  <si>
    <t>V2018/007</t>
  </si>
  <si>
    <t>PGTEFT2878</t>
  </si>
  <si>
    <t>INDIA SALES MISSION</t>
  </si>
  <si>
    <t>V2018/008</t>
  </si>
  <si>
    <t>PGTEFT2879</t>
  </si>
  <si>
    <t>V2018/009</t>
  </si>
  <si>
    <t>PGTEFT2880</t>
  </si>
  <si>
    <t>FAM TRIP</t>
  </si>
  <si>
    <t>V2018/010</t>
  </si>
  <si>
    <t>PGTEFT2881</t>
  </si>
  <si>
    <t>OTHER CREDITORS &amp; ACCRUALS</t>
  </si>
  <si>
    <t>V2018/011</t>
  </si>
  <si>
    <t>PGTEFT2882</t>
  </si>
  <si>
    <t>V2018/012</t>
  </si>
  <si>
    <t>PGTEFT2883</t>
  </si>
  <si>
    <t>V2018/013</t>
  </si>
  <si>
    <t>PGTEFT2884</t>
  </si>
  <si>
    <t>V2018/014</t>
  </si>
  <si>
    <t>PGTEFT2885</t>
  </si>
  <si>
    <t>V2018/015</t>
  </si>
  <si>
    <t>PGTEFT2886</t>
  </si>
  <si>
    <t>V2018/016</t>
  </si>
  <si>
    <t>PGTEFT2887</t>
  </si>
  <si>
    <t>HEKTY PUBLISHING SDN BHD</t>
  </si>
  <si>
    <t>V2018/017</t>
  </si>
  <si>
    <t>PGTEFT2888</t>
  </si>
  <si>
    <t>V2018/018</t>
  </si>
  <si>
    <t>PGTEFT2889</t>
  </si>
  <si>
    <t>V2018/019</t>
  </si>
  <si>
    <t>PGTEFT2890</t>
  </si>
  <si>
    <t>V2018/020</t>
  </si>
  <si>
    <t>PGTEFT2891</t>
  </si>
  <si>
    <t>V2018/021</t>
  </si>
  <si>
    <t>PGTEFT2892</t>
  </si>
  <si>
    <t>OFFICE UPKEEP &amp; EXPENSES</t>
  </si>
  <si>
    <t>V2018/022</t>
  </si>
  <si>
    <t>PGTEFT2893</t>
  </si>
  <si>
    <t>PUBLICITY - HOT AIR BALLOON</t>
  </si>
  <si>
    <t>V2018/023</t>
  </si>
  <si>
    <t>PGTEFT2894</t>
  </si>
  <si>
    <t>V2018/024</t>
  </si>
  <si>
    <t>PGTEFT2895</t>
  </si>
  <si>
    <t>ADVERTISEMENT - OUTDOOR</t>
  </si>
  <si>
    <t>V2018/025</t>
  </si>
  <si>
    <t>PGTEFT2896</t>
  </si>
  <si>
    <t>V2018/026</t>
  </si>
  <si>
    <t>PGTEFT2897</t>
  </si>
  <si>
    <t>V2018/027</t>
  </si>
  <si>
    <t>PGTEFT2898</t>
  </si>
  <si>
    <t>V2018/028</t>
  </si>
  <si>
    <t>PGTEFT2899</t>
  </si>
  <si>
    <t>V2018/029</t>
  </si>
  <si>
    <t>PGTEFT2900</t>
  </si>
  <si>
    <t>V2018/030</t>
  </si>
  <si>
    <t>PGTEFT2901</t>
  </si>
  <si>
    <t>AMOUNT OWING TO PDC PREMIER HOLDINGS S/B</t>
  </si>
  <si>
    <t>V2018/031</t>
  </si>
  <si>
    <t>PGTEFT2902</t>
  </si>
  <si>
    <t>PENANG CENTRE OF MEDICAL TOURISM</t>
  </si>
  <si>
    <t>V2018/032</t>
  </si>
  <si>
    <t>PGTEFT2903</t>
  </si>
  <si>
    <t>PENANG CENTRE OF EDUCATION TOURISM</t>
  </si>
  <si>
    <t>V2018/033</t>
  </si>
  <si>
    <t>PGTEFT2904</t>
  </si>
  <si>
    <t>TELEPHONE/EMAILS/FAX</t>
  </si>
  <si>
    <t>V2018/034</t>
  </si>
  <si>
    <t>PGTEFT2905</t>
  </si>
  <si>
    <t>V2018/036</t>
  </si>
  <si>
    <t>PGTEFT2907</t>
  </si>
  <si>
    <t>TIC-ELECTRICITY &amp; WATER</t>
  </si>
  <si>
    <t>V2018/037</t>
  </si>
  <si>
    <t>PGTEFT2908</t>
  </si>
  <si>
    <t>ELECTRICITY &amp; WATER</t>
  </si>
  <si>
    <t>V2018/038</t>
  </si>
  <si>
    <t>PGTEFT2909</t>
  </si>
  <si>
    <t>V2018/039</t>
  </si>
  <si>
    <t>PGTEFT2910</t>
  </si>
  <si>
    <t>V2018/040</t>
  </si>
  <si>
    <t>PGTEFT2911</t>
  </si>
  <si>
    <t>V2018/041</t>
  </si>
  <si>
    <t>PGTEFT2912</t>
  </si>
  <si>
    <t>V2018/042</t>
  </si>
  <si>
    <t>PGTEFT2913</t>
  </si>
  <si>
    <t>STATIONERY &amp; SUPPLIES</t>
  </si>
  <si>
    <t>V2018/043</t>
  </si>
  <si>
    <t>PGTEFT2914</t>
  </si>
  <si>
    <t>V2018/044</t>
  </si>
  <si>
    <t>688102</t>
  </si>
  <si>
    <t>V2018/045</t>
  </si>
  <si>
    <t>PGTEFT2915</t>
  </si>
  <si>
    <t>V2018/046</t>
  </si>
  <si>
    <t>688103</t>
  </si>
  <si>
    <t>V2018/047</t>
  </si>
  <si>
    <t>688104</t>
  </si>
  <si>
    <t>V2018/049</t>
  </si>
  <si>
    <t>688112</t>
  </si>
  <si>
    <t>V2018/050</t>
  </si>
  <si>
    <t>688107</t>
  </si>
  <si>
    <t>V2018/051</t>
  </si>
  <si>
    <t>688108</t>
  </si>
  <si>
    <t>V2018/035</t>
  </si>
  <si>
    <t>PGTEFT2906</t>
  </si>
  <si>
    <t>V2018/048</t>
  </si>
  <si>
    <t>688105</t>
  </si>
  <si>
    <t>JV18/01/09</t>
  </si>
  <si>
    <t>BEING PAYMENT RCD IN CIMB ON 11/1/18</t>
  </si>
  <si>
    <t>OR00840</t>
  </si>
  <si>
    <t>V2018/053</t>
  </si>
  <si>
    <t>688109</t>
  </si>
  <si>
    <t>HOT AIR BALLOON FIESTA</t>
  </si>
  <si>
    <t>V2018/054</t>
  </si>
  <si>
    <t>688110</t>
  </si>
  <si>
    <t>PENANG INTERNATIONAL WEDDING EXPO</t>
  </si>
  <si>
    <t>OR00841</t>
  </si>
  <si>
    <t>JV18/01/07</t>
  </si>
  <si>
    <t>BEING CASH DEPOSIT INTO CIMB C/A</t>
  </si>
  <si>
    <t>ON 16/1/18</t>
  </si>
  <si>
    <t>V2018/055</t>
  </si>
  <si>
    <t>688113</t>
  </si>
  <si>
    <t>JV18/01/08</t>
  </si>
  <si>
    <t>BEING WITHDRAWAL OF STMMD ON 17/1/18</t>
  </si>
  <si>
    <t>V2018/058</t>
  </si>
  <si>
    <t>TT</t>
  </si>
  <si>
    <t>ADVERTISEMENT - MAGAZINES</t>
  </si>
  <si>
    <t>V2018/056</t>
  </si>
  <si>
    <t>V2018/057</t>
  </si>
  <si>
    <t>OR00842</t>
  </si>
  <si>
    <t>OR00843</t>
  </si>
  <si>
    <t>OR00844</t>
  </si>
  <si>
    <t>IPK COLLEGE</t>
  </si>
  <si>
    <t>V2018/065</t>
  </si>
  <si>
    <t>PGTEFT2917</t>
  </si>
  <si>
    <t>V2018/066</t>
  </si>
  <si>
    <t>PGTEFT2918</t>
  </si>
  <si>
    <t>CLARITY PUBLISHING SDN BHD</t>
  </si>
  <si>
    <t>V2018/067</t>
  </si>
  <si>
    <t>PGTEFT2919</t>
  </si>
  <si>
    <t>V2018/068</t>
  </si>
  <si>
    <t>PGTEFT2920</t>
  </si>
  <si>
    <t>V2018/069</t>
  </si>
  <si>
    <t>PGTEFT2921</t>
  </si>
  <si>
    <t>V2018/070</t>
  </si>
  <si>
    <t>PGTEFT2922</t>
  </si>
  <si>
    <t>PHOTOSTATING &amp; OTHERS/PHOTOGRAPHY</t>
  </si>
  <si>
    <t>V2018/071</t>
  </si>
  <si>
    <t>PGTEFT2923</t>
  </si>
  <si>
    <t>V2018/072</t>
  </si>
  <si>
    <t>PGTEFT2924</t>
  </si>
  <si>
    <t>KAKI CREATION</t>
  </si>
  <si>
    <t>V2018/073</t>
  </si>
  <si>
    <t>PGTEFT2925</t>
  </si>
  <si>
    <t>V2018/074</t>
  </si>
  <si>
    <t>PGTEFT2926</t>
  </si>
  <si>
    <t>HERITAGE WALK &amp; TOUR/SUNDAY EVENT</t>
  </si>
  <si>
    <t>V2018/075</t>
  </si>
  <si>
    <t>PGTEFT2927</t>
  </si>
  <si>
    <t>ONG JIN TEONG</t>
  </si>
  <si>
    <t>V2018/076</t>
  </si>
  <si>
    <t>PGTEFT2928</t>
  </si>
  <si>
    <t>V2018/077</t>
  </si>
  <si>
    <t>PGTEFT2929</t>
  </si>
  <si>
    <t>RED STAR PRODUCTION</t>
  </si>
  <si>
    <t>V2018/078</t>
  </si>
  <si>
    <t>PGTEFT2930</t>
  </si>
  <si>
    <t>NEWSPAPER /BOOKS</t>
  </si>
  <si>
    <t>V2018/079</t>
  </si>
  <si>
    <t>PGTEFT2931</t>
  </si>
  <si>
    <t>V2018/080</t>
  </si>
  <si>
    <t>PGTEFT2932</t>
  </si>
  <si>
    <t>V2018/081</t>
  </si>
  <si>
    <t>PGTEFT2933</t>
  </si>
  <si>
    <t>V2018/082</t>
  </si>
  <si>
    <t>PGTEFT2934</t>
  </si>
  <si>
    <t>V2018/083</t>
  </si>
  <si>
    <t>688118</t>
  </si>
  <si>
    <t>V2018/084</t>
  </si>
  <si>
    <t>688119</t>
  </si>
  <si>
    <t>V2018/085</t>
  </si>
  <si>
    <t>688120</t>
  </si>
  <si>
    <t>V2018/086</t>
  </si>
  <si>
    <t>688121</t>
  </si>
  <si>
    <t>OR00845</t>
  </si>
  <si>
    <t>AMOUNT OWING FROM HOLDING CO - PDC</t>
  </si>
  <si>
    <t>OR00847</t>
  </si>
  <si>
    <t>SPINE JOINT &amp; MUSCLE SOLUTIONS</t>
  </si>
  <si>
    <t>JV18/01/10</t>
  </si>
  <si>
    <t>BEING PAYMENT RCD IN CIMB ON 25/1/18</t>
  </si>
  <si>
    <t>V2018/087</t>
  </si>
  <si>
    <t>688122</t>
  </si>
  <si>
    <t>SHORT-TERM INVESTMENT</t>
  </si>
  <si>
    <t>V2018/088</t>
  </si>
  <si>
    <t>PGTEFT2935</t>
  </si>
  <si>
    <t>V2O18/089</t>
  </si>
  <si>
    <t>PGTEFT2936</t>
  </si>
  <si>
    <t>PROFESSIONAL FEE</t>
  </si>
  <si>
    <t>OR00848</t>
  </si>
  <si>
    <t>FIRST PENGUIN SDN BHD</t>
  </si>
  <si>
    <t>OR00849</t>
  </si>
  <si>
    <t>ISEC SPECIALIST EYE CENTRE PENANG</t>
  </si>
  <si>
    <t>V2018/059</t>
  </si>
  <si>
    <t>DR ADV</t>
  </si>
  <si>
    <t>CIMB - JAN'18</t>
  </si>
  <si>
    <t>V2018/060</t>
  </si>
  <si>
    <t>688114</t>
  </si>
  <si>
    <t>KWSP CONTRIBUTION - JAN'18</t>
  </si>
  <si>
    <t>V2018/061</t>
  </si>
  <si>
    <t>688115</t>
  </si>
  <si>
    <t>SOCSO CONTRIBUTION - JAN'18</t>
  </si>
  <si>
    <t>V2018/062</t>
  </si>
  <si>
    <t>688116</t>
  </si>
  <si>
    <t>EIS CONTRIBUTION - JAN'18</t>
  </si>
  <si>
    <t>V2018/063</t>
  </si>
  <si>
    <t>688117</t>
  </si>
  <si>
    <t>PCB CONTRIBUTION - JAN'18</t>
  </si>
  <si>
    <t>V2018/064</t>
  </si>
  <si>
    <t>PTPTN - JAN'18</t>
  </si>
  <si>
    <t>JV18/01/13</t>
  </si>
  <si>
    <t>BEING SHORTFALL ADJ. FOR PV2018/065</t>
  </si>
  <si>
    <t>JV18/01/14</t>
  </si>
  <si>
    <t>BEING BANK CHARGES FOR JAN'18</t>
  </si>
  <si>
    <t>JV18/01/15</t>
  </si>
  <si>
    <t>BEING GST ON BANK CHARGES FOR JAN'18</t>
  </si>
  <si>
    <t>Rental</t>
  </si>
  <si>
    <t>Mileage</t>
  </si>
  <si>
    <t>Tax</t>
  </si>
  <si>
    <t>STMMD</t>
  </si>
  <si>
    <t>License Fee</t>
  </si>
  <si>
    <t>Mini HAB</t>
  </si>
  <si>
    <t>Grant</t>
  </si>
  <si>
    <t>Hosting</t>
  </si>
  <si>
    <t>T.Promotion</t>
  </si>
  <si>
    <t>Accrual</t>
  </si>
  <si>
    <t>Creditors</t>
  </si>
  <si>
    <t>Office Upkeep</t>
  </si>
  <si>
    <t>Publicity</t>
  </si>
  <si>
    <t>Amount owing</t>
  </si>
  <si>
    <t>Tel</t>
  </si>
  <si>
    <t>Electric</t>
  </si>
  <si>
    <t>Stationery</t>
  </si>
  <si>
    <t>Hot Air Balloon</t>
  </si>
  <si>
    <t>PIWE</t>
  </si>
  <si>
    <t>Cash</t>
  </si>
  <si>
    <t>Photostat</t>
  </si>
  <si>
    <t>Professiona fee</t>
  </si>
  <si>
    <t>Salary</t>
  </si>
  <si>
    <t>KWSP</t>
  </si>
  <si>
    <t>Scoso</t>
  </si>
  <si>
    <t>EIS</t>
  </si>
  <si>
    <t>PCB</t>
  </si>
  <si>
    <t>PTPTN</t>
  </si>
  <si>
    <t>Bank Charges</t>
  </si>
  <si>
    <t>Allowance</t>
  </si>
  <si>
    <t>Overtime</t>
  </si>
  <si>
    <t>Lunch/Dinner Hosting</t>
  </si>
  <si>
    <t>Ads - Mag</t>
  </si>
  <si>
    <t>Ads- Outdoor</t>
  </si>
  <si>
    <t>V2018/090</t>
  </si>
  <si>
    <t>688123</t>
  </si>
  <si>
    <t>V2018/091</t>
  </si>
  <si>
    <t>688124</t>
  </si>
  <si>
    <t>V2018/092</t>
  </si>
  <si>
    <t>PGTEFT2937</t>
  </si>
  <si>
    <t>V2018/093</t>
  </si>
  <si>
    <t>PGTEFT2938</t>
  </si>
  <si>
    <t>V2018/094</t>
  </si>
  <si>
    <t>PGTEFT2939</t>
  </si>
  <si>
    <t>V2018/095</t>
  </si>
  <si>
    <t>PGTEFT2940</t>
  </si>
  <si>
    <t>ACCOUNTING FEE</t>
  </si>
  <si>
    <t>V2018/096</t>
  </si>
  <si>
    <t>PGTEFT2941</t>
  </si>
  <si>
    <t>MY PENANG, MY PERANAKAN BROCHURE</t>
  </si>
  <si>
    <t>V2018/097</t>
  </si>
  <si>
    <t>PGTEFT2942</t>
  </si>
  <si>
    <t>V2018/098</t>
  </si>
  <si>
    <t>PGTEFT2943</t>
  </si>
  <si>
    <t>V2018/099</t>
  </si>
  <si>
    <t>PGTEFT2944</t>
  </si>
  <si>
    <t>V2018/100</t>
  </si>
  <si>
    <t>PGTEFT2945</t>
  </si>
  <si>
    <t>V2018/101</t>
  </si>
  <si>
    <t>PGTEFT2946</t>
  </si>
  <si>
    <t>PUBLICITY - PG YOSAKOI PARADE</t>
  </si>
  <si>
    <t>V2018/102</t>
  </si>
  <si>
    <t>PGTEFT2947</t>
  </si>
  <si>
    <t>V2018/103</t>
  </si>
  <si>
    <t>PGTEFT2948</t>
  </si>
  <si>
    <t>POSTAGE &amp; COURIER</t>
  </si>
  <si>
    <t>V2018/104</t>
  </si>
  <si>
    <t>PGTEFT2949</t>
  </si>
  <si>
    <t>V2018/105</t>
  </si>
  <si>
    <t>PGTEFT2950</t>
  </si>
  <si>
    <t>ADVERTISEMENT - BILLBOARDS/BUS WRAP/CUBE</t>
  </si>
  <si>
    <t>JV18/02/09</t>
  </si>
  <si>
    <t>BEING WITHDRAWAL OF STMMD ON 3/2/18</t>
  </si>
  <si>
    <t>V2018/106</t>
  </si>
  <si>
    <t>PGTEFT2951</t>
  </si>
  <si>
    <t>V2018/107</t>
  </si>
  <si>
    <t>PGTEFT2952</t>
  </si>
  <si>
    <t>V2018/108</t>
  </si>
  <si>
    <t>688130</t>
  </si>
  <si>
    <t>V2018/109</t>
  </si>
  <si>
    <t>688131</t>
  </si>
  <si>
    <t>V2018/110</t>
  </si>
  <si>
    <t>688127</t>
  </si>
  <si>
    <t>V2018/111</t>
  </si>
  <si>
    <t>688128</t>
  </si>
  <si>
    <t>TIC-TELEPHONE/EMAILS/FAX</t>
  </si>
  <si>
    <t>V2018/112</t>
  </si>
  <si>
    <t>688129</t>
  </si>
  <si>
    <t>OR 00850</t>
  </si>
  <si>
    <t>IBG CREDIT</t>
  </si>
  <si>
    <t>JV18/02/07</t>
  </si>
  <si>
    <t>BEING PAYMENT RECEIVED IN CIMB ACC</t>
  </si>
  <si>
    <t>ON 5/2/2018</t>
  </si>
  <si>
    <t>V2018/113</t>
  </si>
  <si>
    <t>PGTEFT2953</t>
  </si>
  <si>
    <t>REFRESHMENT / FOOD</t>
  </si>
  <si>
    <t>V2018/114</t>
  </si>
  <si>
    <t>PGTEFT2954</t>
  </si>
  <si>
    <t>V2018/115</t>
  </si>
  <si>
    <t>PGTEFT2955</t>
  </si>
  <si>
    <t>V2018/116</t>
  </si>
  <si>
    <t>V2018/117</t>
  </si>
  <si>
    <t>V2018/118</t>
  </si>
  <si>
    <t>THAI INTERNATIONAL TRAVEL FAIR</t>
  </si>
  <si>
    <t>OR 00852</t>
  </si>
  <si>
    <t>0993276</t>
  </si>
  <si>
    <t>DEFERRED INCOME - GRANT</t>
  </si>
  <si>
    <t>OR 00853</t>
  </si>
  <si>
    <t>EFT</t>
  </si>
  <si>
    <t>SENTRAL COLLEGE PENANG</t>
  </si>
  <si>
    <t>OR 00854</t>
  </si>
  <si>
    <t>JV18/02/10</t>
  </si>
  <si>
    <t>BEING WITHDRAWAL OF STMMD ON 7/2/18</t>
  </si>
  <si>
    <t>OR 00855</t>
  </si>
  <si>
    <t>OR 00856</t>
  </si>
  <si>
    <t>OR 00857</t>
  </si>
  <si>
    <t>OR 00858</t>
  </si>
  <si>
    <t>V2018/119</t>
  </si>
  <si>
    <t>V2018/185</t>
  </si>
  <si>
    <t>TACTICAL CAMPAIGN - KOREA</t>
  </si>
  <si>
    <t>V2018/120</t>
  </si>
  <si>
    <t>PGTEFT2956</t>
  </si>
  <si>
    <t>V2018/121</t>
  </si>
  <si>
    <t>PGTEFT2957</t>
  </si>
  <si>
    <t>V2018/122</t>
  </si>
  <si>
    <t>PGTEFT2958</t>
  </si>
  <si>
    <t>V2018/123</t>
  </si>
  <si>
    <t>PGTEFT2959</t>
  </si>
  <si>
    <t>V2018/124</t>
  </si>
  <si>
    <t>PGTEFT2960</t>
  </si>
  <si>
    <t>V2018/125</t>
  </si>
  <si>
    <t>PGTEFT2961</t>
  </si>
  <si>
    <t>V2018/126</t>
  </si>
  <si>
    <t>PGTEFT2962</t>
  </si>
  <si>
    <t>V2018/127</t>
  </si>
  <si>
    <t>PGTEFT2963</t>
  </si>
  <si>
    <t>V2018/128</t>
  </si>
  <si>
    <t>PGTEFT2964</t>
  </si>
  <si>
    <t>V2018/129</t>
  </si>
  <si>
    <t>PGTEFT2965</t>
  </si>
  <si>
    <t>V2018/130</t>
  </si>
  <si>
    <t>PGTEFT2966</t>
  </si>
  <si>
    <t>V2018/131</t>
  </si>
  <si>
    <t>PGTEFT2967</t>
  </si>
  <si>
    <t>V2018/132</t>
  </si>
  <si>
    <t>PGTEFT2968</t>
  </si>
  <si>
    <t>V2018/133</t>
  </si>
  <si>
    <t>PGTEFT2969</t>
  </si>
  <si>
    <t>V2018/134</t>
  </si>
  <si>
    <t>PGTEFT2970</t>
  </si>
  <si>
    <t>V2018/135</t>
  </si>
  <si>
    <t>PGTEFT2971</t>
  </si>
  <si>
    <t>COMPUTERS</t>
  </si>
  <si>
    <t>V2018/136</t>
  </si>
  <si>
    <t>PGTEFT2972</t>
  </si>
  <si>
    <t>V2018/137</t>
  </si>
  <si>
    <t>PGTEFT2973</t>
  </si>
  <si>
    <t>V2018/138</t>
  </si>
  <si>
    <t>PGTEFT2974</t>
  </si>
  <si>
    <t>V2018/139</t>
  </si>
  <si>
    <t>PGTEFT2975</t>
  </si>
  <si>
    <t>V2018/140</t>
  </si>
  <si>
    <t>PGTEFT2976</t>
  </si>
  <si>
    <t>V2018/141</t>
  </si>
  <si>
    <t>PGTEFT2977</t>
  </si>
  <si>
    <t>V2018/142</t>
  </si>
  <si>
    <t>PGTEFT2978</t>
  </si>
  <si>
    <t>V2018/143</t>
  </si>
  <si>
    <t>PGTEFT2979</t>
  </si>
  <si>
    <t>LAST FRI SAT SUN FOR THE MONTH</t>
  </si>
  <si>
    <t>V2018/144</t>
  </si>
  <si>
    <t>PGTEFT2980</t>
  </si>
  <si>
    <t>V2018/145</t>
  </si>
  <si>
    <t>PGTEFT2981</t>
  </si>
  <si>
    <t>V2018/146</t>
  </si>
  <si>
    <t>PGTEFT2982</t>
  </si>
  <si>
    <t>V2018/147</t>
  </si>
  <si>
    <t>PGTEFT2983</t>
  </si>
  <si>
    <t>V2018/148</t>
  </si>
  <si>
    <t>PGTEFT2984</t>
  </si>
  <si>
    <t>V2018/149</t>
  </si>
  <si>
    <t>688133</t>
  </si>
  <si>
    <t>V2018/150</t>
  </si>
  <si>
    <t>688141</t>
  </si>
  <si>
    <t>V2018/151</t>
  </si>
  <si>
    <t>688135</t>
  </si>
  <si>
    <t>SOUVENIRS/GIFTS</t>
  </si>
  <si>
    <t>V2018/152</t>
  </si>
  <si>
    <t>688136</t>
  </si>
  <si>
    <t>V2018/153</t>
  </si>
  <si>
    <t>688137</t>
  </si>
  <si>
    <t>V2018/154</t>
  </si>
  <si>
    <t>688138</t>
  </si>
  <si>
    <t>V2018/155</t>
  </si>
  <si>
    <t>688139</t>
  </si>
  <si>
    <t>V2018/156</t>
  </si>
  <si>
    <t>688140</t>
  </si>
  <si>
    <t>V2018/157</t>
  </si>
  <si>
    <t>688142</t>
  </si>
  <si>
    <t>V2018/158</t>
  </si>
  <si>
    <t>V2018/159</t>
  </si>
  <si>
    <t>ITB BERLIN TRADE SHOW</t>
  </si>
  <si>
    <t>V2018/160</t>
  </si>
  <si>
    <t>PGTEFT2985</t>
  </si>
  <si>
    <t>PUBLICIY - OTHER EVENTS</t>
  </si>
  <si>
    <t>V2018/161</t>
  </si>
  <si>
    <t>PGTEFT2986</t>
  </si>
  <si>
    <t>V2018/162</t>
  </si>
  <si>
    <t>PGTEFT2987</t>
  </si>
  <si>
    <t>V2018/163</t>
  </si>
  <si>
    <t>PGTEFT2988</t>
  </si>
  <si>
    <t>HERITAGE WALKABOUT MAP</t>
  </si>
  <si>
    <t>V2018/164</t>
  </si>
  <si>
    <t>PGTEFT2989</t>
  </si>
  <si>
    <t>V2018/165</t>
  </si>
  <si>
    <t>PGTEFT2990</t>
  </si>
  <si>
    <t>LOCAL TRAVEL</t>
  </si>
  <si>
    <t>V2018/166</t>
  </si>
  <si>
    <t>PGTEFT2991</t>
  </si>
  <si>
    <t>V2018/167</t>
  </si>
  <si>
    <t>PGTEFT2992</t>
  </si>
  <si>
    <t>V2018/168</t>
  </si>
  <si>
    <t>PGTEFT2993</t>
  </si>
  <si>
    <t>V2018/169</t>
  </si>
  <si>
    <t>PGTEFT2994</t>
  </si>
  <si>
    <t>V2018/170</t>
  </si>
  <si>
    <t>PGTEFT2995</t>
  </si>
  <si>
    <t>V2018/171</t>
  </si>
  <si>
    <t>PGTEFT2996</t>
  </si>
  <si>
    <t>V2018/172</t>
  </si>
  <si>
    <t>PGTEFT2997</t>
  </si>
  <si>
    <t>V2018/173</t>
  </si>
  <si>
    <t>PGTEFT2998</t>
  </si>
  <si>
    <t>SALES MISSION TO KOREA</t>
  </si>
  <si>
    <t>V2018/174</t>
  </si>
  <si>
    <t>TACTICAL CAMPAIGN - INDONESIA</t>
  </si>
  <si>
    <t>V2018/181</t>
  </si>
  <si>
    <t>V2018/182</t>
  </si>
  <si>
    <t>688148</t>
  </si>
  <si>
    <t>V2018/183</t>
  </si>
  <si>
    <t>688149</t>
  </si>
  <si>
    <t>GTWHI HERITAGE MAP</t>
  </si>
  <si>
    <t>V2018/184</t>
  </si>
  <si>
    <t>688150</t>
  </si>
  <si>
    <t>JV18/02/11</t>
  </si>
  <si>
    <t>BEING WITHDRAWAL OF STMMD ON 22/2/18</t>
  </si>
  <si>
    <t>OR 00859</t>
  </si>
  <si>
    <t>OR 00862</t>
  </si>
  <si>
    <t>AMB439195</t>
  </si>
  <si>
    <t>DEPOSITS</t>
  </si>
  <si>
    <t>V2018/186</t>
  </si>
  <si>
    <t>PGTEFT3000</t>
  </si>
  <si>
    <t>COPYWRITTING/TRANSLATION</t>
  </si>
  <si>
    <t>V2018/187</t>
  </si>
  <si>
    <t>PGTEFT3001</t>
  </si>
  <si>
    <t>V2018/188</t>
  </si>
  <si>
    <t>PGTEFT3002</t>
  </si>
  <si>
    <t>V2018/190</t>
  </si>
  <si>
    <t>PGTEFT3004</t>
  </si>
  <si>
    <t>V2018/191</t>
  </si>
  <si>
    <t>PGTEFT3005</t>
  </si>
  <si>
    <t>V2018/193</t>
  </si>
  <si>
    <t>V2018/192</t>
  </si>
  <si>
    <t>PGTEFT3006</t>
  </si>
  <si>
    <t>V2018/189</t>
  </si>
  <si>
    <t>PGTEFT3003</t>
  </si>
  <si>
    <t>ADVERTISEMENT - SOCIAL MEDIA</t>
  </si>
  <si>
    <t>OR 00860</t>
  </si>
  <si>
    <t>JV18/02/08</t>
  </si>
  <si>
    <t>ON 27/2/2018</t>
  </si>
  <si>
    <t>JV18/02/12</t>
  </si>
  <si>
    <t>BEING WITHDRAWAL OF STMMD ON 27/2/18</t>
  </si>
  <si>
    <t>V2018/194</t>
  </si>
  <si>
    <t>V2018/195</t>
  </si>
  <si>
    <t>PGTEFT3007</t>
  </si>
  <si>
    <t>V2018/196</t>
  </si>
  <si>
    <t>PGTEFT3008</t>
  </si>
  <si>
    <t>V2018/197</t>
  </si>
  <si>
    <t>PGTEFT3009</t>
  </si>
  <si>
    <t>V2018/175</t>
  </si>
  <si>
    <t>CIMB - FEB'18</t>
  </si>
  <si>
    <t>V2018/176</t>
  </si>
  <si>
    <t>688144</t>
  </si>
  <si>
    <t>KWSP - CONTRIBUTION FEB'18</t>
  </si>
  <si>
    <t>V2018/177</t>
  </si>
  <si>
    <t>688145</t>
  </si>
  <si>
    <t>SOCSO - CONTRIBUTION FEB'18</t>
  </si>
  <si>
    <t>V2018/178</t>
  </si>
  <si>
    <t>688146</t>
  </si>
  <si>
    <t>EIS - CONTRIBUTION FEB'18</t>
  </si>
  <si>
    <t>V2018/179</t>
  </si>
  <si>
    <t>688147</t>
  </si>
  <si>
    <t>PCB - CONTRIBUTION FEB'18</t>
  </si>
  <si>
    <t>V2018/180</t>
  </si>
  <si>
    <t>PGTEFT2999</t>
  </si>
  <si>
    <t>PTPTN - FEB'18</t>
  </si>
  <si>
    <t>OR 00861</t>
  </si>
  <si>
    <t>MOUNT MIRIAM CANCER HOSPITAL</t>
  </si>
  <si>
    <t>JV18/02/05</t>
  </si>
  <si>
    <t>BANK CHARGES</t>
  </si>
  <si>
    <t>JV18/02/14</t>
  </si>
  <si>
    <t>BEING BANK CHARGES FOR THE MONTH</t>
  </si>
  <si>
    <t>FEB'18</t>
  </si>
  <si>
    <t>JV18/02/15</t>
  </si>
  <si>
    <t>BEING GST ON BANK CHARGES FOR THE MONTH</t>
  </si>
  <si>
    <t>JV18/02/17</t>
  </si>
  <si>
    <t>BEING SHORTFALL ADJ. FOR PV2018/170</t>
  </si>
  <si>
    <t>Accounting</t>
  </si>
  <si>
    <t>Printing</t>
  </si>
  <si>
    <t>PUBLICITY - YOSAKOI</t>
  </si>
  <si>
    <t>CRUISE BROCHURE</t>
  </si>
  <si>
    <t>ECOUPON</t>
  </si>
  <si>
    <t>Medical Fee</t>
  </si>
  <si>
    <t>Upkeep of MV</t>
  </si>
  <si>
    <t>Postage</t>
  </si>
  <si>
    <t>Souvenirs</t>
  </si>
  <si>
    <t>Upkeep</t>
  </si>
  <si>
    <t>Socso</t>
  </si>
  <si>
    <t>Ads - Billbboard</t>
  </si>
  <si>
    <t>Refreshment / Food</t>
  </si>
  <si>
    <t>Local Travel</t>
  </si>
  <si>
    <t>HAB</t>
  </si>
  <si>
    <t>ads - Outdoor</t>
  </si>
  <si>
    <t>Computer</t>
  </si>
  <si>
    <t>Tac</t>
  </si>
  <si>
    <t>Online promotion</t>
  </si>
  <si>
    <t>Deposit</t>
  </si>
  <si>
    <t>Copywriting</t>
  </si>
  <si>
    <t>Ads - Social</t>
  </si>
  <si>
    <t>Professional fee</t>
  </si>
  <si>
    <t xml:space="preserve">Medical </t>
  </si>
  <si>
    <t>EPF</t>
  </si>
  <si>
    <t>banners/streamers</t>
  </si>
  <si>
    <t>Printing of name cards</t>
  </si>
  <si>
    <t>Banners</t>
  </si>
  <si>
    <t>ITB Berlin</t>
  </si>
  <si>
    <t>V2018/198</t>
  </si>
  <si>
    <t>688152</t>
  </si>
  <si>
    <t>V2018/199</t>
  </si>
  <si>
    <t>688153</t>
  </si>
  <si>
    <t>V2018/200</t>
  </si>
  <si>
    <t>PGTEFT3010</t>
  </si>
  <si>
    <t>V2018/201</t>
  </si>
  <si>
    <t>688151</t>
  </si>
  <si>
    <t>PENANG INTERNATIONAL FOOD FESTIVAL</t>
  </si>
  <si>
    <t>V2018/202</t>
  </si>
  <si>
    <t>V2018/203</t>
  </si>
  <si>
    <t>PGTEFT3011</t>
  </si>
  <si>
    <t>V2018/204</t>
  </si>
  <si>
    <t>PGTEFT3012</t>
  </si>
  <si>
    <t>V2018/205</t>
  </si>
  <si>
    <t>688155</t>
  </si>
  <si>
    <t>V2018/206</t>
  </si>
  <si>
    <t>688156</t>
  </si>
  <si>
    <t>V2018/207</t>
  </si>
  <si>
    <t>PGTEFT3013</t>
  </si>
  <si>
    <t>V2018/207A</t>
  </si>
  <si>
    <t>688157</t>
  </si>
  <si>
    <t>V2018/208</t>
  </si>
  <si>
    <t>PGTEFT3014</t>
  </si>
  <si>
    <t>V2018/208A</t>
  </si>
  <si>
    <t>688158</t>
  </si>
  <si>
    <t>V2018/209</t>
  </si>
  <si>
    <t>PGTEFT3015</t>
  </si>
  <si>
    <t>V2018/210</t>
  </si>
  <si>
    <t>PGTEFT3016</t>
  </si>
  <si>
    <t>V2018/211</t>
  </si>
  <si>
    <t>PGTEFT3017</t>
  </si>
  <si>
    <t>V2018/212</t>
  </si>
  <si>
    <t>PGTEFT3018</t>
  </si>
  <si>
    <t>V2018/213</t>
  </si>
  <si>
    <t>PGTEFT3019</t>
  </si>
  <si>
    <t>V2018/214</t>
  </si>
  <si>
    <t>PGTEFT3020</t>
  </si>
  <si>
    <t>V2018/215</t>
  </si>
  <si>
    <t>PGTEFT3021</t>
  </si>
  <si>
    <t>V2018/216</t>
  </si>
  <si>
    <t>PGTEFT3022</t>
  </si>
  <si>
    <t>V2018/217</t>
  </si>
  <si>
    <t>PGTEFT3023</t>
  </si>
  <si>
    <t>V2018/218</t>
  </si>
  <si>
    <t>PGTEFT3024</t>
  </si>
  <si>
    <t>V2018/220</t>
  </si>
  <si>
    <t>PGTEFT3026</t>
  </si>
  <si>
    <t>V2018/221</t>
  </si>
  <si>
    <t>PGTEFT3027</t>
  </si>
  <si>
    <t>V2018/222</t>
  </si>
  <si>
    <t>PGTEFT3028</t>
  </si>
  <si>
    <t>V2018/223</t>
  </si>
  <si>
    <t>PGTEFT3029</t>
  </si>
  <si>
    <t>V2018/224</t>
  </si>
  <si>
    <t>PGTEFT3030</t>
  </si>
  <si>
    <t>V2018/225</t>
  </si>
  <si>
    <t>PGTEFT3031</t>
  </si>
  <si>
    <t>V2018/226</t>
  </si>
  <si>
    <t>PGTEFT3032</t>
  </si>
  <si>
    <t>V2018/227</t>
  </si>
  <si>
    <t>PGTEFT3033</t>
  </si>
  <si>
    <t>V2018/228</t>
  </si>
  <si>
    <t>PGTEFT3034</t>
  </si>
  <si>
    <t>JV18/03/02</t>
  </si>
  <si>
    <t>BEING WITHDRAWAL OF STMMD ON 5/3/18</t>
  </si>
  <si>
    <t>OR 00864</t>
  </si>
  <si>
    <t>TUNKU ABDUL RAHMAN UNIVERSITY COLLEGE</t>
  </si>
  <si>
    <t>(PG BRANCH CAMPUS)</t>
  </si>
  <si>
    <t>JV18/03/03</t>
  </si>
  <si>
    <t>BEING WITHDRAWAL OF STMMD ON 9/3/18</t>
  </si>
  <si>
    <t>OR00863</t>
  </si>
  <si>
    <t>OR 00865</t>
  </si>
  <si>
    <t>V2018/230</t>
  </si>
  <si>
    <t>V2018/231</t>
  </si>
  <si>
    <t>PGTEFT3035</t>
  </si>
  <si>
    <t>V2018/229</t>
  </si>
  <si>
    <t>TACTICAL CAMPAIGN - CHINA</t>
  </si>
  <si>
    <t>V2018/232</t>
  </si>
  <si>
    <t>688160</t>
  </si>
  <si>
    <t>V2018/233</t>
  </si>
  <si>
    <t>688161</t>
  </si>
  <si>
    <t>V2018/234</t>
  </si>
  <si>
    <t>PGTEFT3036</t>
  </si>
  <si>
    <t>V2018/235</t>
  </si>
  <si>
    <t>PGTEFT3037</t>
  </si>
  <si>
    <t>V2018/236</t>
  </si>
  <si>
    <t>PGTEFT3038</t>
  </si>
  <si>
    <t>V2018/237</t>
  </si>
  <si>
    <t>PGTEFT3039</t>
  </si>
  <si>
    <t>TACTICAL CAMPAIGN - TAIWAN</t>
  </si>
  <si>
    <t>V2018/238</t>
  </si>
  <si>
    <t>PGTEFT3040</t>
  </si>
  <si>
    <t>V2018/239</t>
  </si>
  <si>
    <t>PGTEFT3041</t>
  </si>
  <si>
    <t>V2018/240</t>
  </si>
  <si>
    <t>PGTEFT3042</t>
  </si>
  <si>
    <t>V2018/241</t>
  </si>
  <si>
    <t>PGTEFT3043</t>
  </si>
  <si>
    <t>V2018/242</t>
  </si>
  <si>
    <t>PGTEFT3044</t>
  </si>
  <si>
    <t>V2018/243</t>
  </si>
  <si>
    <t>PGTEFT3045</t>
  </si>
  <si>
    <t>V2018/244</t>
  </si>
  <si>
    <t>PGTEFT3046</t>
  </si>
  <si>
    <t>V2018/245</t>
  </si>
  <si>
    <t>PGTEFT3047</t>
  </si>
  <si>
    <t>V2018/246</t>
  </si>
  <si>
    <t>PGTEFT3048</t>
  </si>
  <si>
    <t>V2018/247</t>
  </si>
  <si>
    <t>PGTEFT3049</t>
  </si>
  <si>
    <t>V2018/248</t>
  </si>
  <si>
    <t>PGTEFT3050</t>
  </si>
  <si>
    <t>INSURANCE</t>
  </si>
  <si>
    <t>V2018/249</t>
  </si>
  <si>
    <t>PGTEFT3051</t>
  </si>
  <si>
    <t>V2018/250</t>
  </si>
  <si>
    <t>PGTEFT3052</t>
  </si>
  <si>
    <t>V2018/251</t>
  </si>
  <si>
    <t>PGTEFT3053</t>
  </si>
  <si>
    <t>V2018/252</t>
  </si>
  <si>
    <t>PGTEFT3054</t>
  </si>
  <si>
    <t>V2018/253</t>
  </si>
  <si>
    <t>PGTEFT3055</t>
  </si>
  <si>
    <t>V2018/254</t>
  </si>
  <si>
    <t>PGTEFT3056</t>
  </si>
  <si>
    <t>V2018/255</t>
  </si>
  <si>
    <t>PGTEFT3057</t>
  </si>
  <si>
    <t>V2018/256</t>
  </si>
  <si>
    <t>PGTEFT3058</t>
  </si>
  <si>
    <t>V2018/257</t>
  </si>
  <si>
    <t>PGTEFT3059</t>
  </si>
  <si>
    <t>V2018/258</t>
  </si>
  <si>
    <t>PGTEFT3060</t>
  </si>
  <si>
    <t>V2018/259</t>
  </si>
  <si>
    <t>PGTEFT3061</t>
  </si>
  <si>
    <t>V2018/260</t>
  </si>
  <si>
    <t>PGTEFT3062</t>
  </si>
  <si>
    <t>V2018/261</t>
  </si>
  <si>
    <t>PGTEFT3063</t>
  </si>
  <si>
    <t>V2018/262</t>
  </si>
  <si>
    <t>PGTEFT3064</t>
  </si>
  <si>
    <t>V2018/263</t>
  </si>
  <si>
    <t>PGTEFT3065</t>
  </si>
  <si>
    <t>V2018/264</t>
  </si>
  <si>
    <t>PGTEFT3066</t>
  </si>
  <si>
    <t>TRADE INVESTMENT MISSIONS TO QATAR</t>
  </si>
  <si>
    <t>OR 00866</t>
  </si>
  <si>
    <t>OR 00867</t>
  </si>
  <si>
    <t>V2018/265</t>
  </si>
  <si>
    <t>688162</t>
  </si>
  <si>
    <t>ADVERTISEMENT - RADIO</t>
  </si>
  <si>
    <t>V2018/281</t>
  </si>
  <si>
    <t>V2018/282</t>
  </si>
  <si>
    <t>V2018/266</t>
  </si>
  <si>
    <t>688163</t>
  </si>
  <si>
    <t>V2018/267</t>
  </si>
  <si>
    <t>688164</t>
  </si>
  <si>
    <t>V2018/268</t>
  </si>
  <si>
    <t>688165</t>
  </si>
  <si>
    <t>V2018/269</t>
  </si>
  <si>
    <t>688166</t>
  </si>
  <si>
    <t>V2018/270</t>
  </si>
  <si>
    <t>688167</t>
  </si>
  <si>
    <t>V2018/271</t>
  </si>
  <si>
    <t>688168</t>
  </si>
  <si>
    <t>V2018/272</t>
  </si>
  <si>
    <t>688169</t>
  </si>
  <si>
    <t>V2018/273</t>
  </si>
  <si>
    <t>688178</t>
  </si>
  <si>
    <t>V2018/274</t>
  </si>
  <si>
    <t>688172</t>
  </si>
  <si>
    <t>OR 00868</t>
  </si>
  <si>
    <t>GENESIS IVF &amp; WOMEN'S SPECIALIST CENTRE</t>
  </si>
  <si>
    <t>JV18/03/06</t>
  </si>
  <si>
    <t>BEING PAYMENT RCD IN CIMB BANK</t>
  </si>
  <si>
    <t>ON 23/3/2018</t>
  </si>
  <si>
    <t>OR 00869</t>
  </si>
  <si>
    <t>JV18/03/04</t>
  </si>
  <si>
    <t>BEING WITHDRAWAL OF STMMD ON 27/3/18</t>
  </si>
  <si>
    <t>V2018/283</t>
  </si>
  <si>
    <t>PENANG FAIR @ HO CHI MINH</t>
  </si>
  <si>
    <t>V2018/284</t>
  </si>
  <si>
    <t>V2018/285</t>
  </si>
  <si>
    <t>OR 00870</t>
  </si>
  <si>
    <t>ITB ASIA TRADESHOW</t>
  </si>
  <si>
    <t>V2018/286</t>
  </si>
  <si>
    <t>PGTEFT3068</t>
  </si>
  <si>
    <t>V2018/287</t>
  </si>
  <si>
    <t>PGTEFT3069</t>
  </si>
  <si>
    <t>V2018/288</t>
  </si>
  <si>
    <t>PGTEFT3070</t>
  </si>
  <si>
    <t>V2018/289</t>
  </si>
  <si>
    <t>PGTEFT3071</t>
  </si>
  <si>
    <t>V2018/290</t>
  </si>
  <si>
    <t>PGTEFT3072</t>
  </si>
  <si>
    <t>V2018/291</t>
  </si>
  <si>
    <t>PGTEFT3073</t>
  </si>
  <si>
    <t>V2018/292</t>
  </si>
  <si>
    <t>PGTEFT3074</t>
  </si>
  <si>
    <t>UPKEEP OF M/VEHICLE</t>
  </si>
  <si>
    <t>V2018/293</t>
  </si>
  <si>
    <t>PGTEFT3075</t>
  </si>
  <si>
    <t>V2018/294</t>
  </si>
  <si>
    <t>PGTEFT3076</t>
  </si>
  <si>
    <t>V2018/295</t>
  </si>
  <si>
    <t>PGTEFT3077</t>
  </si>
  <si>
    <t>V2018/296</t>
  </si>
  <si>
    <t>PGTEFT3078</t>
  </si>
  <si>
    <t>V2018/297</t>
  </si>
  <si>
    <t>PGTEFT3079</t>
  </si>
  <si>
    <t>V2018/298</t>
  </si>
  <si>
    <t>PGTEFT3080</t>
  </si>
  <si>
    <t>V2018/299</t>
  </si>
  <si>
    <t>PGTEFT3081</t>
  </si>
  <si>
    <t>V2018/300</t>
  </si>
  <si>
    <t>PGTEFT3082</t>
  </si>
  <si>
    <t>V2018/301</t>
  </si>
  <si>
    <t>688179</t>
  </si>
  <si>
    <t>V2018/302</t>
  </si>
  <si>
    <t>688180</t>
  </si>
  <si>
    <t>V2018/303</t>
  </si>
  <si>
    <t>PGETFT3083</t>
  </si>
  <si>
    <t>TIC-TRAINEE ALLOWANCE</t>
  </si>
  <si>
    <t>V2018/304</t>
  </si>
  <si>
    <t>PGETFT3084</t>
  </si>
  <si>
    <t>JV18/03/07</t>
  </si>
  <si>
    <t>BEING BANK CHARGES FOR THE MONTH OF</t>
  </si>
  <si>
    <t>MAR'18</t>
  </si>
  <si>
    <t>JV18/03/08</t>
  </si>
  <si>
    <t>OF MAR'18</t>
  </si>
  <si>
    <t>V2018/275</t>
  </si>
  <si>
    <t>CIMB - MAR'18</t>
  </si>
  <si>
    <t>V2018/276</t>
  </si>
  <si>
    <t>688177</t>
  </si>
  <si>
    <t>KWSP - CONTRIBUTOON MAR'18</t>
  </si>
  <si>
    <t>V2018/277</t>
  </si>
  <si>
    <t>688174</t>
  </si>
  <si>
    <t>SOCSO - CONTRIBUTOON MAR'18</t>
  </si>
  <si>
    <t>V2018/278</t>
  </si>
  <si>
    <t>688175</t>
  </si>
  <si>
    <t>EIS - CONTRIBUTOON MAR'18</t>
  </si>
  <si>
    <t>V2018/279</t>
  </si>
  <si>
    <t>688176</t>
  </si>
  <si>
    <t>PCB - CONTRIBUTOON MAR'18</t>
  </si>
  <si>
    <t>V2018/280</t>
  </si>
  <si>
    <t>PGTEFT3067</t>
  </si>
  <si>
    <t>PTPTN - MAR'18</t>
  </si>
  <si>
    <t>V2018/305</t>
  </si>
  <si>
    <t>688181</t>
  </si>
  <si>
    <t>V2018/306</t>
  </si>
  <si>
    <t>688183</t>
  </si>
  <si>
    <t>V2018/307</t>
  </si>
  <si>
    <t>PGTEFT3085</t>
  </si>
  <si>
    <t>V2018/308</t>
  </si>
  <si>
    <t>PGTEFT3086</t>
  </si>
  <si>
    <t>V2018/309</t>
  </si>
  <si>
    <t>PGTEFT3087</t>
  </si>
  <si>
    <t>V2018/310</t>
  </si>
  <si>
    <t>PGTEFT3088</t>
  </si>
  <si>
    <t>V2018/311</t>
  </si>
  <si>
    <t>PGTEFT3089</t>
  </si>
  <si>
    <t>V2018/312</t>
  </si>
  <si>
    <t>PGTEFT3090</t>
  </si>
  <si>
    <t>DEV. OFPG MOBILE APPLICATION</t>
  </si>
  <si>
    <t>V2018/313</t>
  </si>
  <si>
    <t>PGTEFT3091</t>
  </si>
  <si>
    <t>V2018/314</t>
  </si>
  <si>
    <t>PGTEFT3092</t>
  </si>
  <si>
    <t>V2018/315</t>
  </si>
  <si>
    <t>PGTEFT3093</t>
  </si>
  <si>
    <t>PHOTO/VIDEO ARCHIVING</t>
  </si>
  <si>
    <t>V2018/316</t>
  </si>
  <si>
    <t>PGTEFT3094</t>
  </si>
  <si>
    <t>V2018/317</t>
  </si>
  <si>
    <t>PGTEFT3095</t>
  </si>
  <si>
    <t>V2018/318</t>
  </si>
  <si>
    <t>PGTEFT3096</t>
  </si>
  <si>
    <t>V2018/319</t>
  </si>
  <si>
    <t>PGTEFT3097</t>
  </si>
  <si>
    <t>V2018/320</t>
  </si>
  <si>
    <t>PGTEFT3098</t>
  </si>
  <si>
    <t>V2018/321</t>
  </si>
  <si>
    <t>PGTEFT3099</t>
  </si>
  <si>
    <t>V2018/322</t>
  </si>
  <si>
    <t>PGTEFT3100</t>
  </si>
  <si>
    <t>V2018/323</t>
  </si>
  <si>
    <t>PGTEFT3101</t>
  </si>
  <si>
    <t>HERITAGE WALK &amp; TOUR/SUNDAY EVENTS</t>
  </si>
  <si>
    <t>V2018/324</t>
  </si>
  <si>
    <t>PGTEFT3102</t>
  </si>
  <si>
    <t>V2018/325</t>
  </si>
  <si>
    <t>PGTEFT3103</t>
  </si>
  <si>
    <t>V2018/326</t>
  </si>
  <si>
    <t>PGTEFT3104</t>
  </si>
  <si>
    <t>V2018/327</t>
  </si>
  <si>
    <t>PGTEFT3105</t>
  </si>
  <si>
    <t>PRINTING OF PUBLICATION/BROCHURES</t>
  </si>
  <si>
    <t>V2018/328</t>
  </si>
  <si>
    <t>PGTEFT3106</t>
  </si>
  <si>
    <t>V2018/329</t>
  </si>
  <si>
    <t>PGTEFT3107</t>
  </si>
  <si>
    <t>V2018/330</t>
  </si>
  <si>
    <t>PGTEFT3108</t>
  </si>
  <si>
    <t>V2018/331</t>
  </si>
  <si>
    <t>PGTEFT3109</t>
  </si>
  <si>
    <t>V2018/332</t>
  </si>
  <si>
    <t>PGTEFT3110</t>
  </si>
  <si>
    <t>COST OF GOODS SOLD-PGT TOURS</t>
  </si>
  <si>
    <t>V2018/333</t>
  </si>
  <si>
    <t>PGTEFT3111</t>
  </si>
  <si>
    <t>V2018/334</t>
  </si>
  <si>
    <t>PGTEFT3112</t>
  </si>
  <si>
    <t>TOUR &amp; INCENTIVE BOOKLET</t>
  </si>
  <si>
    <t>V2018/335</t>
  </si>
  <si>
    <t>PGTEFT3113</t>
  </si>
  <si>
    <t>BANNER/STREAMERS &amp; ARTWORK</t>
  </si>
  <si>
    <t>V2018/336</t>
  </si>
  <si>
    <t>PGTEFT3114</t>
  </si>
  <si>
    <t>V2018/337</t>
  </si>
  <si>
    <t>PGTEFT3115</t>
  </si>
  <si>
    <t>V2018/338</t>
  </si>
  <si>
    <t>PGTEFT3116</t>
  </si>
  <si>
    <t>V2018/339</t>
  </si>
  <si>
    <t>688184</t>
  </si>
  <si>
    <t>OR 00872</t>
  </si>
  <si>
    <t>GOLDEN CHEF CULINARY ACADEMY</t>
  </si>
  <si>
    <t>OR 00873</t>
  </si>
  <si>
    <t>SCB800367</t>
  </si>
  <si>
    <t>CARL CORRYNTON MEDICAL CENTRE SDN BHD</t>
  </si>
  <si>
    <t>OR 00874</t>
  </si>
  <si>
    <t>V2018/340</t>
  </si>
  <si>
    <t>688185</t>
  </si>
  <si>
    <t>V2018/341</t>
  </si>
  <si>
    <t>688186</t>
  </si>
  <si>
    <t>STREET ART MAP</t>
  </si>
  <si>
    <t>V2018/342</t>
  </si>
  <si>
    <t>688187</t>
  </si>
  <si>
    <t>V2018/343</t>
  </si>
  <si>
    <t>688188</t>
  </si>
  <si>
    <t>V2018/344</t>
  </si>
  <si>
    <t>PGTEFT3117</t>
  </si>
  <si>
    <t>V2018/345</t>
  </si>
  <si>
    <t>PGTEFT3118</t>
  </si>
  <si>
    <t>V2018/346</t>
  </si>
  <si>
    <t>PGTEFT3119</t>
  </si>
  <si>
    <t>V2018/347</t>
  </si>
  <si>
    <t>PGTEFT3120</t>
  </si>
  <si>
    <t>V2018/348</t>
  </si>
  <si>
    <t>PGTEFT3121</t>
  </si>
  <si>
    <t>V2018/349</t>
  </si>
  <si>
    <t>PGTEFT3122</t>
  </si>
  <si>
    <t>V2018/350</t>
  </si>
  <si>
    <t>PGTEFT3123</t>
  </si>
  <si>
    <t>MEDAN BUSINESS DIALOGUE</t>
  </si>
  <si>
    <t>OR 00875</t>
  </si>
  <si>
    <t>STRADFORD INTERNATIONAL COLLEGE</t>
  </si>
  <si>
    <t>OR 00876</t>
  </si>
  <si>
    <t>CLINICAL HYPNOTHERAPY PRACTITIONERS M'SA</t>
  </si>
  <si>
    <t>OR 00877</t>
  </si>
  <si>
    <t>CIMB028880</t>
  </si>
  <si>
    <t>ADVENTIST HOSPITAL &amp; CLINIC SERVICE(M)</t>
  </si>
  <si>
    <t>OR 00878</t>
  </si>
  <si>
    <t>V2018/351</t>
  </si>
  <si>
    <t>PGTEFT3124</t>
  </si>
  <si>
    <t>V2018/352</t>
  </si>
  <si>
    <t>PGTEFT3125</t>
  </si>
  <si>
    <t>V2018/353</t>
  </si>
  <si>
    <t>PGTEFT3126</t>
  </si>
  <si>
    <t>V2018/354</t>
  </si>
  <si>
    <t>PGTEFT3127</t>
  </si>
  <si>
    <t>V2018/355</t>
  </si>
  <si>
    <t>PGTEFT3128</t>
  </si>
  <si>
    <t>V2018/356</t>
  </si>
  <si>
    <t>PGTEFT3129</t>
  </si>
  <si>
    <t>ARABIAN TRAVEL MART, DUBAI</t>
  </si>
  <si>
    <t>V2018/357</t>
  </si>
  <si>
    <t>PGTEFT3130</t>
  </si>
  <si>
    <t>V2018/358</t>
  </si>
  <si>
    <t>PGTEFT3131</t>
  </si>
  <si>
    <t>V2018/359</t>
  </si>
  <si>
    <t>PGTEFT3132</t>
  </si>
  <si>
    <t>V2018/360</t>
  </si>
  <si>
    <t>PGTEFT3133</t>
  </si>
  <si>
    <t>V2018/361</t>
  </si>
  <si>
    <t>PGTEFT3134</t>
  </si>
  <si>
    <t>V2018/362</t>
  </si>
  <si>
    <t>PGTEFT3135</t>
  </si>
  <si>
    <t>V2018/363</t>
  </si>
  <si>
    <t>PGTEFT3136</t>
  </si>
  <si>
    <t>V2018/364</t>
  </si>
  <si>
    <t>PGTEFT3137</t>
  </si>
  <si>
    <t>V2018/365</t>
  </si>
  <si>
    <t>PGTEFT3138</t>
  </si>
  <si>
    <t>V2018/366</t>
  </si>
  <si>
    <t>PGTEFT3139</t>
  </si>
  <si>
    <t>SECRETARIAL FEE</t>
  </si>
  <si>
    <t>V2018/367</t>
  </si>
  <si>
    <t>PGTEFT3140</t>
  </si>
  <si>
    <t>V2018/368</t>
  </si>
  <si>
    <t>PGTEFT3141</t>
  </si>
  <si>
    <t>V2018/369</t>
  </si>
  <si>
    <t>PGTEFT3142</t>
  </si>
  <si>
    <t>V2018/370</t>
  </si>
  <si>
    <t>PGTEFT3143</t>
  </si>
  <si>
    <t>V2018/371</t>
  </si>
  <si>
    <t>PGTEFT3144</t>
  </si>
  <si>
    <t>V2018/372</t>
  </si>
  <si>
    <t>PGTEFT3145</t>
  </si>
  <si>
    <t>V2018/373</t>
  </si>
  <si>
    <t>PGTEFT3146</t>
  </si>
  <si>
    <t>V2018/374</t>
  </si>
  <si>
    <t>PGTEFT3147</t>
  </si>
  <si>
    <t>V2018/375</t>
  </si>
  <si>
    <t>PGTEFT3148</t>
  </si>
  <si>
    <t>OR 00879</t>
  </si>
  <si>
    <t>RHB040263</t>
  </si>
  <si>
    <t>OR 00880</t>
  </si>
  <si>
    <t>OPTIMAX EYE SPECIALITST CENTRE SDN BHD</t>
  </si>
  <si>
    <t>V2018/376</t>
  </si>
  <si>
    <t>ITB CHINA</t>
  </si>
  <si>
    <t>V2018/377</t>
  </si>
  <si>
    <t>V2018/378</t>
  </si>
  <si>
    <t>OR 00881</t>
  </si>
  <si>
    <t>OR 00882</t>
  </si>
  <si>
    <t>V2018/379</t>
  </si>
  <si>
    <t>V2018/380</t>
  </si>
  <si>
    <t>688189</t>
  </si>
  <si>
    <t>V2018/381</t>
  </si>
  <si>
    <t>688190</t>
  </si>
  <si>
    <t>V2018/382</t>
  </si>
  <si>
    <t>688191</t>
  </si>
  <si>
    <t>V2018/383</t>
  </si>
  <si>
    <t>PGTEFT3149</t>
  </si>
  <si>
    <t>OR 00883</t>
  </si>
  <si>
    <t>V2018/384</t>
  </si>
  <si>
    <t>V2018/385</t>
  </si>
  <si>
    <t>V2018/392</t>
  </si>
  <si>
    <t>PGTEFT3151</t>
  </si>
  <si>
    <t>V2018/393</t>
  </si>
  <si>
    <t>PGTEFT3152</t>
  </si>
  <si>
    <t>V2018/394</t>
  </si>
  <si>
    <t>PGTEFT3153</t>
  </si>
  <si>
    <t>TRADE SHOW BROCHURE</t>
  </si>
  <si>
    <t>V2018/395</t>
  </si>
  <si>
    <t>PGTEFT3154</t>
  </si>
  <si>
    <t>V2018/396</t>
  </si>
  <si>
    <t>PGTEFT3155</t>
  </si>
  <si>
    <t>LOCAL TIME</t>
  </si>
  <si>
    <t>V2018/397</t>
  </si>
  <si>
    <t>PGTEFT3156</t>
  </si>
  <si>
    <t>LUNCH/DINNER HOSTING</t>
  </si>
  <si>
    <t>V2018/398</t>
  </si>
  <si>
    <t>PGTEFT3157</t>
  </si>
  <si>
    <t>TRAINING &amp; DEVELOPMENT</t>
  </si>
  <si>
    <t>V2018/399</t>
  </si>
  <si>
    <t>PGTEFT3158</t>
  </si>
  <si>
    <t>V2018/400</t>
  </si>
  <si>
    <t>PGTEFT3159</t>
  </si>
  <si>
    <t>V2018/401</t>
  </si>
  <si>
    <t>PGTEFT3160</t>
  </si>
  <si>
    <t>V2018/402</t>
  </si>
  <si>
    <t>PGTEFT3161</t>
  </si>
  <si>
    <t>V2018/403</t>
  </si>
  <si>
    <t>PGTEFT3162</t>
  </si>
  <si>
    <t>V2018/404</t>
  </si>
  <si>
    <t>PGTEFT3163</t>
  </si>
  <si>
    <t>V2018/405</t>
  </si>
  <si>
    <t>PGTEFT3164</t>
  </si>
  <si>
    <t>V2018/406</t>
  </si>
  <si>
    <t>PGTEFT3165</t>
  </si>
  <si>
    <t>V2018/407</t>
  </si>
  <si>
    <t>PGTEFT3166</t>
  </si>
  <si>
    <t>V2018/408</t>
  </si>
  <si>
    <t>PGTEFT3167</t>
  </si>
  <si>
    <t>V2018/409</t>
  </si>
  <si>
    <t>688197</t>
  </si>
  <si>
    <t>OR00884</t>
  </si>
  <si>
    <t>CIMB029172</t>
  </si>
  <si>
    <t>OR 00885</t>
  </si>
  <si>
    <t>INTI INTERNATIONAL COLLEGE PENANG</t>
  </si>
  <si>
    <t>OR 00886</t>
  </si>
  <si>
    <t>LOH GUAN LYE SPECIALIST CENTRE</t>
  </si>
  <si>
    <t>OR 00887</t>
  </si>
  <si>
    <t>V2018/410</t>
  </si>
  <si>
    <t>V2018/411</t>
  </si>
  <si>
    <t>PGTEFT3168</t>
  </si>
  <si>
    <t>V2018/412</t>
  </si>
  <si>
    <t>PGTEFT3169</t>
  </si>
  <si>
    <t>V2018/413</t>
  </si>
  <si>
    <t>PGTEFT3170</t>
  </si>
  <si>
    <t>V2018/414</t>
  </si>
  <si>
    <t>688198</t>
  </si>
  <si>
    <t>V2018/386</t>
  </si>
  <si>
    <t>CIMB - APR'18</t>
  </si>
  <si>
    <t>V2018/387</t>
  </si>
  <si>
    <t>688192</t>
  </si>
  <si>
    <t>KWSP - CONTRIBUTION APR'18</t>
  </si>
  <si>
    <t>V2018/388</t>
  </si>
  <si>
    <t>688193</t>
  </si>
  <si>
    <t>SOCSO - CONTRIBUTION APR'18</t>
  </si>
  <si>
    <t>V2018/389</t>
  </si>
  <si>
    <t>688194</t>
  </si>
  <si>
    <t>EIS - CONTRIBUTION APR'18</t>
  </si>
  <si>
    <t>V2018/390</t>
  </si>
  <si>
    <t>688196</t>
  </si>
  <si>
    <t>PCB - CONTRIBUTION APR'18</t>
  </si>
  <si>
    <t>V2018/391</t>
  </si>
  <si>
    <t>PGTEFT3150</t>
  </si>
  <si>
    <t>PTPTN - APR'18</t>
  </si>
  <si>
    <t>JV18/04/02</t>
  </si>
  <si>
    <t>OF APR'18</t>
  </si>
  <si>
    <t>JV18/04/03</t>
  </si>
  <si>
    <t>V2018/415</t>
  </si>
  <si>
    <t>688199</t>
  </si>
  <si>
    <t>V2018/416</t>
  </si>
  <si>
    <t>688200</t>
  </si>
  <si>
    <t>V2018/417</t>
  </si>
  <si>
    <t>PGTEFT3171</t>
  </si>
  <si>
    <t>V2018/418</t>
  </si>
  <si>
    <t>149352</t>
  </si>
  <si>
    <t>PENANG GLOBAL TOURISM SDN BHD</t>
  </si>
  <si>
    <t>TRANSFER FUND TO CIMB-TO KEEP MBB ACTIVE</t>
  </si>
  <si>
    <t>V2018/443</t>
  </si>
  <si>
    <t>OR 00889</t>
  </si>
  <si>
    <t>OR 00890</t>
  </si>
  <si>
    <t>MBB333852</t>
  </si>
  <si>
    <t>LALITHA PEREIRASAMY</t>
  </si>
  <si>
    <t>V2018/419</t>
  </si>
  <si>
    <t>PGTEFT3172</t>
  </si>
  <si>
    <t>JV18/05/10</t>
  </si>
  <si>
    <t>BEING CASH DEPOSIT INTO CIMB CA</t>
  </si>
  <si>
    <t>ON 3/5/2018</t>
  </si>
  <si>
    <t>V2018/420</t>
  </si>
  <si>
    <t>PGTEFT3173</t>
  </si>
  <si>
    <t>PUBLICITY - PENANG ANIME MATSURI</t>
  </si>
  <si>
    <t>V2018/421</t>
  </si>
  <si>
    <t>PGTEFT3174</t>
  </si>
  <si>
    <t>V2018/422</t>
  </si>
  <si>
    <t>PGTEFT3175</t>
  </si>
  <si>
    <t>V2018/423</t>
  </si>
  <si>
    <t>PGTEFT3176</t>
  </si>
  <si>
    <t>V2018/424</t>
  </si>
  <si>
    <t>PGTEFT3177</t>
  </si>
  <si>
    <t>V2018/425</t>
  </si>
  <si>
    <t>PGTEFT3178</t>
  </si>
  <si>
    <t>V2018/426</t>
  </si>
  <si>
    <t>PGTEFT3179</t>
  </si>
  <si>
    <t>V2018/427</t>
  </si>
  <si>
    <t>PGTEFT3180</t>
  </si>
  <si>
    <t>KATAK CREATION</t>
  </si>
  <si>
    <t>V2018/428</t>
  </si>
  <si>
    <t>PGTEFT3181</t>
  </si>
  <si>
    <t>V2018/429</t>
  </si>
  <si>
    <t>PGTEFT3182</t>
  </si>
  <si>
    <t>EDITORIAL ASSOCIATES</t>
  </si>
  <si>
    <t>V2018/430</t>
  </si>
  <si>
    <t>PGTEFT3183</t>
  </si>
  <si>
    <t>TACTICAL CAMPAIGN - JAPAN</t>
  </si>
  <si>
    <t>V2018/431</t>
  </si>
  <si>
    <t>PGTEFT3184</t>
  </si>
  <si>
    <t>V2018/432</t>
  </si>
  <si>
    <t>PGTEFT3185</t>
  </si>
  <si>
    <t>V2018/433</t>
  </si>
  <si>
    <t>PGTEFT3186</t>
  </si>
  <si>
    <t>V2018/434</t>
  </si>
  <si>
    <t>PGTEFT3187</t>
  </si>
  <si>
    <t>V2018/435</t>
  </si>
  <si>
    <t>PGTEFT3188</t>
  </si>
  <si>
    <t>V2018/436</t>
  </si>
  <si>
    <t>PGTEFT3189</t>
  </si>
  <si>
    <t>V2018/437</t>
  </si>
  <si>
    <t>PGTEFT3190</t>
  </si>
  <si>
    <t>V2018/438</t>
  </si>
  <si>
    <t>PGTEFT3191</t>
  </si>
  <si>
    <t>V2018/439</t>
  </si>
  <si>
    <t>PGTEFT3192</t>
  </si>
  <si>
    <t>V2018/440</t>
  </si>
  <si>
    <t>PGTEFT3193</t>
  </si>
  <si>
    <t>V2018/441</t>
  </si>
  <si>
    <t>PGTEFT3194</t>
  </si>
  <si>
    <t>V2018/442</t>
  </si>
  <si>
    <t>PGTEFT3195</t>
  </si>
  <si>
    <t>V2018/444</t>
  </si>
  <si>
    <t>688201</t>
  </si>
  <si>
    <t>V2018/445</t>
  </si>
  <si>
    <t>688202</t>
  </si>
  <si>
    <t>V2018/446</t>
  </si>
  <si>
    <t>688203</t>
  </si>
  <si>
    <t>V2018/447</t>
  </si>
  <si>
    <t>688204</t>
  </si>
  <si>
    <t>V2018/449</t>
  </si>
  <si>
    <t>688207</t>
  </si>
  <si>
    <t>V2018/450</t>
  </si>
  <si>
    <t>688206</t>
  </si>
  <si>
    <t>OR 00891</t>
  </si>
  <si>
    <t>V2018/451</t>
  </si>
  <si>
    <t>V2018/452</t>
  </si>
  <si>
    <t>PGTEFT3196</t>
  </si>
  <si>
    <t>V2018/453</t>
  </si>
  <si>
    <t>PGTEFT3197</t>
  </si>
  <si>
    <t>V2018/454</t>
  </si>
  <si>
    <t>PGTEFT3198</t>
  </si>
  <si>
    <t>V2018/455</t>
  </si>
  <si>
    <t>PGTEFT3199</t>
  </si>
  <si>
    <t>V2018/456</t>
  </si>
  <si>
    <t>PGTEFT3200</t>
  </si>
  <si>
    <t>V2018/457</t>
  </si>
  <si>
    <t>PGTEFT3201</t>
  </si>
  <si>
    <t>V2018/458</t>
  </si>
  <si>
    <t>PGTEFT3202</t>
  </si>
  <si>
    <t>V2018/459</t>
  </si>
  <si>
    <t>PGTEFT3203</t>
  </si>
  <si>
    <t>V2018/460</t>
  </si>
  <si>
    <t>PGTEFT3204</t>
  </si>
  <si>
    <t>TOH KIM HOCK</t>
  </si>
  <si>
    <t>V2018/461</t>
  </si>
  <si>
    <t>688208</t>
  </si>
  <si>
    <t>OR 00898</t>
  </si>
  <si>
    <t>EFT1022031</t>
  </si>
  <si>
    <t>OR 00892</t>
  </si>
  <si>
    <t>PBB328039</t>
  </si>
  <si>
    <t>ITB ASIA SINGAPORE</t>
  </si>
  <si>
    <t>ITE HCM</t>
  </si>
  <si>
    <t>OR 00893</t>
  </si>
  <si>
    <t>OR 00894</t>
  </si>
  <si>
    <t>OR 00895</t>
  </si>
  <si>
    <t>V2018/462</t>
  </si>
  <si>
    <t>PGTEFT3205</t>
  </si>
  <si>
    <t>OR 00896</t>
  </si>
  <si>
    <t>V2018/469</t>
  </si>
  <si>
    <t>PGTEFT3208</t>
  </si>
  <si>
    <t>V2018/470</t>
  </si>
  <si>
    <t>PGTEFT3209</t>
  </si>
  <si>
    <t>OR 00897</t>
  </si>
  <si>
    <t>V2018/448</t>
  </si>
  <si>
    <t>CIMB - MAY'18</t>
  </si>
  <si>
    <t>PGTEFT3206</t>
  </si>
  <si>
    <t>V2018/464</t>
  </si>
  <si>
    <t>688209</t>
  </si>
  <si>
    <t>KWSP CONTROBUTION - MAY'18</t>
  </si>
  <si>
    <t>V2018/465</t>
  </si>
  <si>
    <t>688210</t>
  </si>
  <si>
    <t>SOCSO CONTROBUTION - MAY'18</t>
  </si>
  <si>
    <t>V2018/466</t>
  </si>
  <si>
    <t>688211</t>
  </si>
  <si>
    <t>EIS CONTROBUTION - MAY'18</t>
  </si>
  <si>
    <t>V2018/467</t>
  </si>
  <si>
    <t>688212</t>
  </si>
  <si>
    <t>PCB CONTROBUTION - MAY'18</t>
  </si>
  <si>
    <t>V2018/468</t>
  </si>
  <si>
    <t>PTPTN - MAY'18</t>
  </si>
  <si>
    <t>JV18/05/02</t>
  </si>
  <si>
    <t>BEING BANK CHARGES FOR MAY'18</t>
  </si>
  <si>
    <t>JV18/05/03</t>
  </si>
  <si>
    <t>BEING GST ON BANK CHARGES FOR MAY'18</t>
  </si>
  <si>
    <t>JV18/05/05</t>
  </si>
  <si>
    <t>BEING BANK CHARGES ON AUDIT CONFIRMATION</t>
  </si>
  <si>
    <t>FOR YE 2017</t>
  </si>
  <si>
    <t>JV18/05/06</t>
  </si>
  <si>
    <t>BEING BANK CHARGES FOR CHQ BOOK</t>
  </si>
  <si>
    <t>JV18/05/07</t>
  </si>
  <si>
    <t>BEING WITHDRAWAL OF STMMD ON 16/5/2018</t>
  </si>
  <si>
    <t>JV18/05/12</t>
  </si>
  <si>
    <t>BEING DEBIT ADVICE FOR ITB CHINA</t>
  </si>
  <si>
    <t>Taxation</t>
  </si>
  <si>
    <t>Telephone</t>
  </si>
  <si>
    <t>Insurance</t>
  </si>
  <si>
    <t>PIFF</t>
  </si>
  <si>
    <t>T. Promotion</t>
  </si>
  <si>
    <t>Accounting fee</t>
  </si>
  <si>
    <t>Creditor</t>
  </si>
  <si>
    <t>PCET</t>
  </si>
  <si>
    <t>Refreshment</t>
  </si>
  <si>
    <t>Withdrawal</t>
  </si>
  <si>
    <t>Tac-China</t>
  </si>
  <si>
    <t>Hab</t>
  </si>
  <si>
    <t>Ads - billboard</t>
  </si>
  <si>
    <t>Tac campaign</t>
  </si>
  <si>
    <t>Ads - outdoor</t>
  </si>
  <si>
    <t>PMED</t>
  </si>
  <si>
    <t xml:space="preserve">PMED </t>
  </si>
  <si>
    <t>Ads - Radio</t>
  </si>
  <si>
    <t>Ads - Social Media</t>
  </si>
  <si>
    <t>Pub - HAB</t>
  </si>
  <si>
    <t>Penang Fair</t>
  </si>
  <si>
    <t xml:space="preserve">ITB </t>
  </si>
  <si>
    <t>Tactical</t>
  </si>
  <si>
    <t xml:space="preserve">Local Travel </t>
  </si>
  <si>
    <t>Pub - Yosakoi</t>
  </si>
  <si>
    <t>Trainee</t>
  </si>
  <si>
    <t>Misc</t>
  </si>
  <si>
    <t xml:space="preserve">PCB </t>
  </si>
  <si>
    <t xml:space="preserve">Tax </t>
  </si>
  <si>
    <t>Mobile Apps</t>
  </si>
  <si>
    <t>Local travel</t>
  </si>
  <si>
    <t>Copywritting translation</t>
  </si>
  <si>
    <t>Photo/Video Archiving</t>
  </si>
  <si>
    <t>Ads - Out</t>
  </si>
  <si>
    <t>Office upkeep</t>
  </si>
  <si>
    <t>PENANG CENTRE OF Education TOURISM</t>
  </si>
  <si>
    <t>Ads - Billboard</t>
  </si>
  <si>
    <t>Secretarial</t>
  </si>
  <si>
    <t>Electri</t>
  </si>
  <si>
    <t>ITB China</t>
  </si>
  <si>
    <t>Tac - China</t>
  </si>
  <si>
    <t>Training</t>
  </si>
  <si>
    <t>Deposits</t>
  </si>
  <si>
    <t>Sales</t>
  </si>
  <si>
    <t>Maybank</t>
  </si>
  <si>
    <t xml:space="preserve">Hosting </t>
  </si>
  <si>
    <t>Pub - PAM</t>
  </si>
  <si>
    <t>Tac Campaign</t>
  </si>
  <si>
    <t>PUBLICITY - GT HERITAGE CELEB</t>
  </si>
  <si>
    <t>Pub - GTH</t>
  </si>
  <si>
    <t>ITB Asia</t>
  </si>
  <si>
    <t xml:space="preserve">Deposit </t>
  </si>
  <si>
    <t>Date : 03/09/2018</t>
  </si>
  <si>
    <t>V2018/471</t>
  </si>
  <si>
    <t>PGTEFT3210</t>
  </si>
  <si>
    <t>V2018/472</t>
  </si>
  <si>
    <t>PGTEFT3211</t>
  </si>
  <si>
    <t>V2018/473</t>
  </si>
  <si>
    <t>PGTEFT3212</t>
  </si>
  <si>
    <t>V2018/474</t>
  </si>
  <si>
    <t>PGTEFT3213</t>
  </si>
  <si>
    <t>V2018/475</t>
  </si>
  <si>
    <t>PGTEFT3214</t>
  </si>
  <si>
    <t>V2018/476</t>
  </si>
  <si>
    <t>PGTEFT3215</t>
  </si>
  <si>
    <t>V2018/477</t>
  </si>
  <si>
    <t>PGTEFT3216</t>
  </si>
  <si>
    <t>V2018/478</t>
  </si>
  <si>
    <t>PGTEFT3217</t>
  </si>
  <si>
    <t>V2018/479</t>
  </si>
  <si>
    <t>PGTEFT3218</t>
  </si>
  <si>
    <t>V2018/480</t>
  </si>
  <si>
    <t>PGTEFT3219</t>
  </si>
  <si>
    <t>V2018/481</t>
  </si>
  <si>
    <t>PGTEFT3220</t>
  </si>
  <si>
    <t>V2018/482</t>
  </si>
  <si>
    <t>PGTEFT3221</t>
  </si>
  <si>
    <t>V2018/483</t>
  </si>
  <si>
    <t>PGTEFT3222</t>
  </si>
  <si>
    <t>V2018/484</t>
  </si>
  <si>
    <t>PGTEFT3223</t>
  </si>
  <si>
    <t>V2018/485</t>
  </si>
  <si>
    <t>PGTEFT3224</t>
  </si>
  <si>
    <t>V2018/486</t>
  </si>
  <si>
    <t>PGTEFT3225</t>
  </si>
  <si>
    <t>V2018/487</t>
  </si>
  <si>
    <t>PGTEFT3226</t>
  </si>
  <si>
    <t>V2018/488</t>
  </si>
  <si>
    <t>PGTEFT3227</t>
  </si>
  <si>
    <t>V2018/489</t>
  </si>
  <si>
    <t>PGTEFT3228</t>
  </si>
  <si>
    <t>V2018/490</t>
  </si>
  <si>
    <t>PGTEFT3229</t>
  </si>
  <si>
    <t>V2018/491</t>
  </si>
  <si>
    <t>PGTEFT3230</t>
  </si>
  <si>
    <t>V2018/491A</t>
  </si>
  <si>
    <t>V2018/492</t>
  </si>
  <si>
    <t>PGTEFT3231</t>
  </si>
  <si>
    <t>V2018/493</t>
  </si>
  <si>
    <t>PGTEFT3232</t>
  </si>
  <si>
    <t>V2018/494</t>
  </si>
  <si>
    <t>PGTEFT3233</t>
  </si>
  <si>
    <t>V2018/495</t>
  </si>
  <si>
    <t>PGTEFT3234</t>
  </si>
  <si>
    <t>V2018/496</t>
  </si>
  <si>
    <t>PGTEFT3235</t>
  </si>
  <si>
    <t>VIDEO PRODUCTION</t>
  </si>
  <si>
    <t>V2018/497</t>
  </si>
  <si>
    <t>PGTEFT3236</t>
  </si>
  <si>
    <t>V2018/498</t>
  </si>
  <si>
    <t>PGTEFT3237</t>
  </si>
  <si>
    <t>V2018/499</t>
  </si>
  <si>
    <t>PGTEFT3238</t>
  </si>
  <si>
    <t>V2018/500</t>
  </si>
  <si>
    <t>PGTEFT3239</t>
  </si>
  <si>
    <t>V2018/501</t>
  </si>
  <si>
    <t>PGTEFT3240</t>
  </si>
  <si>
    <t>V2018/502</t>
  </si>
  <si>
    <t>PGTEFT3241</t>
  </si>
  <si>
    <t>V2018/503</t>
  </si>
  <si>
    <t>PGTEFT3242</t>
  </si>
  <si>
    <t>V2018/504</t>
  </si>
  <si>
    <t>PGTEFT3243</t>
  </si>
  <si>
    <t>V2018/505</t>
  </si>
  <si>
    <t>PGTEFT3244</t>
  </si>
  <si>
    <t>PUBLICITY-GTOWN HERITAGE CELEBRATION,PAM</t>
  </si>
  <si>
    <t>PUBLICITY-G'TOWN FESTIVAL</t>
  </si>
  <si>
    <t>V2018/506</t>
  </si>
  <si>
    <t>PGTEFT3245</t>
  </si>
  <si>
    <t>V2018/507</t>
  </si>
  <si>
    <t>PGTEFT3246</t>
  </si>
  <si>
    <t>V2018/508</t>
  </si>
  <si>
    <t>PGTEFT3247</t>
  </si>
  <si>
    <t>V2018/509</t>
  </si>
  <si>
    <t>688213</t>
  </si>
  <si>
    <t>V2018/510</t>
  </si>
  <si>
    <t>688214</t>
  </si>
  <si>
    <t>V2018/511</t>
  </si>
  <si>
    <t>688215</t>
  </si>
  <si>
    <t>V2018/512</t>
  </si>
  <si>
    <t>688216</t>
  </si>
  <si>
    <t>PENANG ANIME MATSURI</t>
  </si>
  <si>
    <t>V2018/513</t>
  </si>
  <si>
    <t>688217</t>
  </si>
  <si>
    <t>V2018/514</t>
  </si>
  <si>
    <t>688218</t>
  </si>
  <si>
    <t>ADVERTISEMENT-BILLBOARDS/BUS WRAP/CUBE</t>
  </si>
  <si>
    <t>V2018/515</t>
  </si>
  <si>
    <t>688219</t>
  </si>
  <si>
    <t>OR 00899</t>
  </si>
  <si>
    <t>MBB958673</t>
  </si>
  <si>
    <t>HAN CHIANG COLLEGE</t>
  </si>
  <si>
    <t>JV18/06/02</t>
  </si>
  <si>
    <t>BEING WITHDRAWAL OF STMMD ON 1/6/2018</t>
  </si>
  <si>
    <t>V2018/516</t>
  </si>
  <si>
    <t>688221</t>
  </si>
  <si>
    <t>V2018/517</t>
  </si>
  <si>
    <t>688222</t>
  </si>
  <si>
    <t>CAR PARK SPACE FOR MAY'18-PJP 1311</t>
  </si>
  <si>
    <t>V2018/518</t>
  </si>
  <si>
    <t>PGTEFT3248</t>
  </si>
  <si>
    <t>V2018/519</t>
  </si>
  <si>
    <t>688223</t>
  </si>
  <si>
    <t>V2018/520</t>
  </si>
  <si>
    <t>PGTEFT3249</t>
  </si>
  <si>
    <t>V2018/521</t>
  </si>
  <si>
    <t>688224</t>
  </si>
  <si>
    <t>V2018/522</t>
  </si>
  <si>
    <t>PGTEFT3250</t>
  </si>
  <si>
    <t>DISCOVERY BALIK PULAU MAP</t>
  </si>
  <si>
    <t>V2018/525</t>
  </si>
  <si>
    <t>688225</t>
  </si>
  <si>
    <t>OR 00900</t>
  </si>
  <si>
    <t>V2018/527</t>
  </si>
  <si>
    <t>V2018/526</t>
  </si>
  <si>
    <t>BONUS/INCENTIVE</t>
  </si>
  <si>
    <t>TIC-BONUS/INCENTIVE</t>
  </si>
  <si>
    <t>V2018/528</t>
  </si>
  <si>
    <t>V2018/529</t>
  </si>
  <si>
    <t>PGTEFT3253</t>
  </si>
  <si>
    <t>V2018/530</t>
  </si>
  <si>
    <t>PGTEFT3254</t>
  </si>
  <si>
    <t>TIC-OFFICE UPKEEP &amp; EXPENSES</t>
  </si>
  <si>
    <t>V2018/531</t>
  </si>
  <si>
    <t>PGTEFT3255</t>
  </si>
  <si>
    <t>V2018/532</t>
  </si>
  <si>
    <t>PGTEFT3256</t>
  </si>
  <si>
    <t>V2018/533</t>
  </si>
  <si>
    <t>PGTEFT3257</t>
  </si>
  <si>
    <t>V2018/534</t>
  </si>
  <si>
    <t>PGTEFT3258</t>
  </si>
  <si>
    <t>V2018/535</t>
  </si>
  <si>
    <t>PGTEFT3259</t>
  </si>
  <si>
    <t>V2018/536</t>
  </si>
  <si>
    <t>PGTEFT3260</t>
  </si>
  <si>
    <t>V2018/537</t>
  </si>
  <si>
    <t>PGTEFT3261</t>
  </si>
  <si>
    <t>V2018/538</t>
  </si>
  <si>
    <t>PGTEFT3262</t>
  </si>
  <si>
    <t>V2018/539</t>
  </si>
  <si>
    <t>PGTEFT3263</t>
  </si>
  <si>
    <t>V2018/540</t>
  </si>
  <si>
    <t>PGTEFT3264</t>
  </si>
  <si>
    <t>PENANG SEMINAR IN HANOI</t>
  </si>
  <si>
    <t>V2018/541</t>
  </si>
  <si>
    <t>PGTEFT3265</t>
  </si>
  <si>
    <t>V2018/542</t>
  </si>
  <si>
    <t>PGTEFT3266</t>
  </si>
  <si>
    <t>V2018/543</t>
  </si>
  <si>
    <t>PGTEFT3267</t>
  </si>
  <si>
    <t>V2018/544</t>
  </si>
  <si>
    <t>PGTEFT3268</t>
  </si>
  <si>
    <t>V2018/545</t>
  </si>
  <si>
    <t>PGTEFT3269</t>
  </si>
  <si>
    <t>V2018/546</t>
  </si>
  <si>
    <t>PGTEFT3270</t>
  </si>
  <si>
    <t>V2018/547</t>
  </si>
  <si>
    <t>PGTEFT3271</t>
  </si>
  <si>
    <t>PGT NETWORKING WITH TOURISM PLAYER</t>
  </si>
  <si>
    <t>V2018/548</t>
  </si>
  <si>
    <t>PGTEFT3272</t>
  </si>
  <si>
    <t>V2018/549</t>
  </si>
  <si>
    <t>PGTEFT3273</t>
  </si>
  <si>
    <t>V2018/550</t>
  </si>
  <si>
    <t>PGTEFT3274</t>
  </si>
  <si>
    <t>V2018/551</t>
  </si>
  <si>
    <t>PGTEFT3275</t>
  </si>
  <si>
    <t>V2018/552</t>
  </si>
  <si>
    <t>PGTEFT3276</t>
  </si>
  <si>
    <t>PENANG CENTRE OF EDUCATION TOURISM,PMED</t>
  </si>
  <si>
    <t>V2018/553</t>
  </si>
  <si>
    <t>PGTEFT3277</t>
  </si>
  <si>
    <t>V2018/554</t>
  </si>
  <si>
    <t>PGTEFT3278</t>
  </si>
  <si>
    <t>V2018/556</t>
  </si>
  <si>
    <t>PGTEFT3280</t>
  </si>
  <si>
    <t>V2018/557</t>
  </si>
  <si>
    <t>PGTEFT3281</t>
  </si>
  <si>
    <t>V2018/558</t>
  </si>
  <si>
    <t>PGTEFT3282</t>
  </si>
  <si>
    <t>V2018/559</t>
  </si>
  <si>
    <t>PGTEFT3283</t>
  </si>
  <si>
    <t>V2018/560</t>
  </si>
  <si>
    <t>PGTEFT3284</t>
  </si>
  <si>
    <t>V2018/561</t>
  </si>
  <si>
    <t>PGTEFT3285</t>
  </si>
  <si>
    <t>V2018/562</t>
  </si>
  <si>
    <t>PGTEFT3286</t>
  </si>
  <si>
    <t>V2018/563</t>
  </si>
  <si>
    <t>PGTEFT3287</t>
  </si>
  <si>
    <t>V2018/564</t>
  </si>
  <si>
    <t>PGTEFT3288</t>
  </si>
  <si>
    <t>V2018/565</t>
  </si>
  <si>
    <t>688226</t>
  </si>
  <si>
    <t>V2018/566</t>
  </si>
  <si>
    <t>688227</t>
  </si>
  <si>
    <t>V2018/567</t>
  </si>
  <si>
    <t>688228</t>
  </si>
  <si>
    <t>PUBLICITY - G'TOWN FESTIVAL</t>
  </si>
  <si>
    <t>V2018/568</t>
  </si>
  <si>
    <t>688229</t>
  </si>
  <si>
    <t>V2018/575</t>
  </si>
  <si>
    <t>PGTEFT3294</t>
  </si>
  <si>
    <t>V2018/555</t>
  </si>
  <si>
    <t>PGTEFT3279</t>
  </si>
  <si>
    <t>JV18/06/03</t>
  </si>
  <si>
    <t>BEING WITHDRAWAL OF STMMD ON 28/6/2018</t>
  </si>
  <si>
    <t>V2018/575A</t>
  </si>
  <si>
    <t>OR 00901</t>
  </si>
  <si>
    <t>OR 00902</t>
  </si>
  <si>
    <t>V2018/523</t>
  </si>
  <si>
    <t>PGTEFT3251</t>
  </si>
  <si>
    <t>V2018/524</t>
  </si>
  <si>
    <t>PGTEFT3252</t>
  </si>
  <si>
    <t>V2018/576</t>
  </si>
  <si>
    <t>PGTEFT3295</t>
  </si>
  <si>
    <t>V2018/577</t>
  </si>
  <si>
    <t>PGTEFT3296</t>
  </si>
  <si>
    <t>V2018/578</t>
  </si>
  <si>
    <t>PGTEFT3297</t>
  </si>
  <si>
    <t>V2018/569</t>
  </si>
  <si>
    <t>CIMB - JUNE'18</t>
  </si>
  <si>
    <t>V2018/570</t>
  </si>
  <si>
    <t>PGTEFT3289</t>
  </si>
  <si>
    <t>KWSP CONTRIBUTION - JUNE'18</t>
  </si>
  <si>
    <t>V2018/571</t>
  </si>
  <si>
    <t>PGTEFT3290</t>
  </si>
  <si>
    <t>SOCSO CONTRIBUTION - JUNE'18</t>
  </si>
  <si>
    <t>V2018/572</t>
  </si>
  <si>
    <t>688230</t>
  </si>
  <si>
    <t>EIS CONTRIBUTION - JUNE'18</t>
  </si>
  <si>
    <t>V2018/573</t>
  </si>
  <si>
    <t>PGTEFT3292</t>
  </si>
  <si>
    <t>STAFF INCOME TAX (PCB)</t>
  </si>
  <si>
    <t>JV18/06/04</t>
  </si>
  <si>
    <t>BEING BANK CHARGES FOR JUNE'18</t>
  </si>
  <si>
    <t>V2018/574</t>
  </si>
  <si>
    <t>PGTEFT3293</t>
  </si>
  <si>
    <t>PTPTN - JUNE'18</t>
  </si>
  <si>
    <t>V2018/581</t>
  </si>
  <si>
    <t>PGTEFT3300</t>
  </si>
  <si>
    <t>V2018/579</t>
  </si>
  <si>
    <t>PGTEFT3298</t>
  </si>
  <si>
    <t>V2018/580</t>
  </si>
  <si>
    <t>688231</t>
  </si>
  <si>
    <t>V2018/582</t>
  </si>
  <si>
    <t>PGTEFT3301</t>
  </si>
  <si>
    <t>OR 00903</t>
  </si>
  <si>
    <t>CIMB696905</t>
  </si>
  <si>
    <t>V2018/583</t>
  </si>
  <si>
    <t>PGTEFT3302</t>
  </si>
  <si>
    <t>V2018/584</t>
  </si>
  <si>
    <t>PGTEFT3303</t>
  </si>
  <si>
    <t>V2018/585</t>
  </si>
  <si>
    <t>PGTEFT3304</t>
  </si>
  <si>
    <t>DEV OF PGT WEBSITE</t>
  </si>
  <si>
    <t>V2018/586</t>
  </si>
  <si>
    <t>PGTEFT3305</t>
  </si>
  <si>
    <t>V2018/587</t>
  </si>
  <si>
    <t>PGTEFT3306</t>
  </si>
  <si>
    <t>V2018/588</t>
  </si>
  <si>
    <t>PGTEFT3307</t>
  </si>
  <si>
    <t>V2018/589</t>
  </si>
  <si>
    <t>PGTEFT3308</t>
  </si>
  <si>
    <t>V2018/590</t>
  </si>
  <si>
    <t>PGTEFT3309</t>
  </si>
  <si>
    <t>V2018/591</t>
  </si>
  <si>
    <t>PGTEFT3310</t>
  </si>
  <si>
    <t>I/TAX CONSULTANCY FEE</t>
  </si>
  <si>
    <t>V2018/592</t>
  </si>
  <si>
    <t>688233</t>
  </si>
  <si>
    <t>V2018/593</t>
  </si>
  <si>
    <t>PGTEFT3312</t>
  </si>
  <si>
    <t>HANA TOUR FAIR KOREA</t>
  </si>
  <si>
    <t>V2018/594</t>
  </si>
  <si>
    <t>PGTEFT3313</t>
  </si>
  <si>
    <t>V2018/595</t>
  </si>
  <si>
    <t>PGTEFT3314</t>
  </si>
  <si>
    <t>V2018/596</t>
  </si>
  <si>
    <t>PGTEFT3315</t>
  </si>
  <si>
    <t>V2018/597</t>
  </si>
  <si>
    <t>PGTEFT3316</t>
  </si>
  <si>
    <t>V2018/598</t>
  </si>
  <si>
    <t>PGTEFT3317</t>
  </si>
  <si>
    <t>V2018/599</t>
  </si>
  <si>
    <t>PGTEFT3318</t>
  </si>
  <si>
    <t>V2018/600</t>
  </si>
  <si>
    <t>PGTEFT3319</t>
  </si>
  <si>
    <t>V2018/601</t>
  </si>
  <si>
    <t>PGTEFT3320</t>
  </si>
  <si>
    <t>V2018/602</t>
  </si>
  <si>
    <t>PGTEFT3321</t>
  </si>
  <si>
    <t>V2018/603</t>
  </si>
  <si>
    <t>PGTEFT3322</t>
  </si>
  <si>
    <t>V2018/604</t>
  </si>
  <si>
    <t>PGTEFT3323</t>
  </si>
  <si>
    <t>V2018/605</t>
  </si>
  <si>
    <t>PGTEFT3324</t>
  </si>
  <si>
    <t>V2018/606</t>
  </si>
  <si>
    <t>PGTEFT3325</t>
  </si>
  <si>
    <t>V2018/607</t>
  </si>
  <si>
    <t>PGTEFT3326</t>
  </si>
  <si>
    <t>V2018/608</t>
  </si>
  <si>
    <t>PGTEFT3327</t>
  </si>
  <si>
    <t>V2018/609</t>
  </si>
  <si>
    <t>PGTEFT3328</t>
  </si>
  <si>
    <t>V2018/610</t>
  </si>
  <si>
    <t>PGTEFT3329</t>
  </si>
  <si>
    <t>V2018/611</t>
  </si>
  <si>
    <t>PGTEFT3330</t>
  </si>
  <si>
    <t>V2018/612</t>
  </si>
  <si>
    <t>PGTEFT3331</t>
  </si>
  <si>
    <t>V2018/613</t>
  </si>
  <si>
    <t>PGTEFT3332</t>
  </si>
  <si>
    <t>V2018/614</t>
  </si>
  <si>
    <t>688232</t>
  </si>
  <si>
    <t>OR 00904</t>
  </si>
  <si>
    <t>OR 00905</t>
  </si>
  <si>
    <t>CITI437776</t>
  </si>
  <si>
    <t>V2018/615</t>
  </si>
  <si>
    <t>PGTEFT3333</t>
  </si>
  <si>
    <t>V2018/616</t>
  </si>
  <si>
    <t>PGTEFT3334</t>
  </si>
  <si>
    <t>V2018/617</t>
  </si>
  <si>
    <t>PGTEFT3335</t>
  </si>
  <si>
    <t>V2018/618</t>
  </si>
  <si>
    <t>PGTEFT3336</t>
  </si>
  <si>
    <t>V2018/619</t>
  </si>
  <si>
    <t>PGTEFT3337</t>
  </si>
  <si>
    <t>V2018/620</t>
  </si>
  <si>
    <t>PGTEFT3338</t>
  </si>
  <si>
    <t>V2018/621</t>
  </si>
  <si>
    <t>PGTEFT3339</t>
  </si>
  <si>
    <t>V2018/622</t>
  </si>
  <si>
    <t>PGTEFT3340</t>
  </si>
  <si>
    <t>V2018/623</t>
  </si>
  <si>
    <t>PGTEFT3341</t>
  </si>
  <si>
    <t>V2018/624</t>
  </si>
  <si>
    <t>PGTEFT3342</t>
  </si>
  <si>
    <t>V2018/625</t>
  </si>
  <si>
    <t>PGTEFT3343</t>
  </si>
  <si>
    <t>V2018/626</t>
  </si>
  <si>
    <t>PGTEFT3344</t>
  </si>
  <si>
    <t>V2018/627</t>
  </si>
  <si>
    <t>PGTEFT3345</t>
  </si>
  <si>
    <t>V2018/628</t>
  </si>
  <si>
    <t>PGTEFT3346</t>
  </si>
  <si>
    <t>V2018/629</t>
  </si>
  <si>
    <t>PGTEFT3347</t>
  </si>
  <si>
    <t>V2018/630</t>
  </si>
  <si>
    <t>PGTEFT3348</t>
  </si>
  <si>
    <t>V2018/631</t>
  </si>
  <si>
    <t>PGTEFT3349</t>
  </si>
  <si>
    <t>V2018/632</t>
  </si>
  <si>
    <t>PGTEFT3350</t>
  </si>
  <si>
    <t>V2018/633</t>
  </si>
  <si>
    <t>PGTEFT3351</t>
  </si>
  <si>
    <t>V2018/634</t>
  </si>
  <si>
    <t>PGTEFT3352</t>
  </si>
  <si>
    <t>V2018/635</t>
  </si>
  <si>
    <t>PGTEFT3353</t>
  </si>
  <si>
    <t>V2018/636</t>
  </si>
  <si>
    <t>PGTEFT3354</t>
  </si>
  <si>
    <t>V2018/637</t>
  </si>
  <si>
    <t>PGTEFT3355</t>
  </si>
  <si>
    <t>V2018/638</t>
  </si>
  <si>
    <t>PGTEFT3356</t>
  </si>
  <si>
    <t>V2018/639</t>
  </si>
  <si>
    <t>PGTEFT3357</t>
  </si>
  <si>
    <t>TNT EXPRESS WORLDWIDE (M) SDN BHD</t>
  </si>
  <si>
    <t>V2018/640</t>
  </si>
  <si>
    <t>PGTEFT3358</t>
  </si>
  <si>
    <t>V2018/641</t>
  </si>
  <si>
    <t>PGTEFT3359</t>
  </si>
  <si>
    <t>V2018/642</t>
  </si>
  <si>
    <t>PGTEFT3360</t>
  </si>
  <si>
    <t>V2018/687</t>
  </si>
  <si>
    <t>V2018/688</t>
  </si>
  <si>
    <t>HK MEDIA CAMPAIGN</t>
  </si>
  <si>
    <t>V2018/689</t>
  </si>
  <si>
    <t>V2018/690</t>
  </si>
  <si>
    <t>V2018/691</t>
  </si>
  <si>
    <t>V2018/692</t>
  </si>
  <si>
    <t>V2018/643</t>
  </si>
  <si>
    <t>688234</t>
  </si>
  <si>
    <t>V2018/644</t>
  </si>
  <si>
    <t>688235</t>
  </si>
  <si>
    <t>V2018/645</t>
  </si>
  <si>
    <t>688236</t>
  </si>
  <si>
    <t>V2018/646</t>
  </si>
  <si>
    <t>688237</t>
  </si>
  <si>
    <t>V2018/647</t>
  </si>
  <si>
    <t>688238</t>
  </si>
  <si>
    <t>V2018/648</t>
  </si>
  <si>
    <t>688239</t>
  </si>
  <si>
    <t>V2018/649</t>
  </si>
  <si>
    <t>688240</t>
  </si>
  <si>
    <t>V2018/650</t>
  </si>
  <si>
    <t>688241</t>
  </si>
  <si>
    <t>V2018/651</t>
  </si>
  <si>
    <t>688247</t>
  </si>
  <si>
    <t>V2018/653</t>
  </si>
  <si>
    <t>688244</t>
  </si>
  <si>
    <t>V2018/654</t>
  </si>
  <si>
    <t>688245</t>
  </si>
  <si>
    <t>V2018/655</t>
  </si>
  <si>
    <t>688246</t>
  </si>
  <si>
    <t>OR 00906</t>
  </si>
  <si>
    <t>OR 00907</t>
  </si>
  <si>
    <t>CASH</t>
  </si>
  <si>
    <t>V2018/657</t>
  </si>
  <si>
    <t>PGTEFT3361</t>
  </si>
  <si>
    <t>V2018/658</t>
  </si>
  <si>
    <t>PGTEFT3362</t>
  </si>
  <si>
    <t>V2018/659</t>
  </si>
  <si>
    <t>PGTEFT3363</t>
  </si>
  <si>
    <t>V2018/660</t>
  </si>
  <si>
    <t>PGTEFT3364</t>
  </si>
  <si>
    <t>V2018/661</t>
  </si>
  <si>
    <t>PGTEFT3365</t>
  </si>
  <si>
    <t>V2018/662</t>
  </si>
  <si>
    <t>PGTEFT3366</t>
  </si>
  <si>
    <t>V2018/663</t>
  </si>
  <si>
    <t>PGTEFT3367</t>
  </si>
  <si>
    <t>V2018/664</t>
  </si>
  <si>
    <t>PGTEFT3368</t>
  </si>
  <si>
    <t>V2018/665</t>
  </si>
  <si>
    <t>PGTEFT3369</t>
  </si>
  <si>
    <t>V2018/666</t>
  </si>
  <si>
    <t>PGTEFT3370</t>
  </si>
  <si>
    <t>V2018/667</t>
  </si>
  <si>
    <t>PGTEFT3371</t>
  </si>
  <si>
    <t>V2018/668</t>
  </si>
  <si>
    <t>PGTEFT3372</t>
  </si>
  <si>
    <t>V2018/669</t>
  </si>
  <si>
    <t>PGTEFT3373</t>
  </si>
  <si>
    <t>ADVERTISEMENT - BILLBOARDS/BUS WRAP/CUB</t>
  </si>
  <si>
    <t>V2018/670</t>
  </si>
  <si>
    <t>PGTEFT3374</t>
  </si>
  <si>
    <t>V2018/671</t>
  </si>
  <si>
    <t>PGTEFT3375</t>
  </si>
  <si>
    <t>V2018/672</t>
  </si>
  <si>
    <t>PGTEFT3376</t>
  </si>
  <si>
    <t>V2018/673</t>
  </si>
  <si>
    <t>688248</t>
  </si>
  <si>
    <t>TACTICAL CAMPAIGN - VIETNAM</t>
  </si>
  <si>
    <t>V2018/675</t>
  </si>
  <si>
    <t>PGTEFT3377</t>
  </si>
  <si>
    <t>V2018/676</t>
  </si>
  <si>
    <t>PGTEFT3378</t>
  </si>
  <si>
    <t>V2018/677</t>
  </si>
  <si>
    <t>PGTEFT3379</t>
  </si>
  <si>
    <t>V2018/678</t>
  </si>
  <si>
    <t>PGTEFT3380</t>
  </si>
  <si>
    <t>V2018/684</t>
  </si>
  <si>
    <t>688251</t>
  </si>
  <si>
    <t>V2018/685</t>
  </si>
  <si>
    <t>688252</t>
  </si>
  <si>
    <t>V2018/686</t>
  </si>
  <si>
    <t>JV18/07/05</t>
  </si>
  <si>
    <t>BEING CHEQUE CANCELLED DUE TO UNABLE</t>
  </si>
  <si>
    <t>OBTAIN SIGNATURE-V2018/512</t>
  </si>
  <si>
    <t>JV18/07/06</t>
  </si>
  <si>
    <t>OBTAIN SIGNATURE-V2018/568</t>
  </si>
  <si>
    <t>JV18/07/08</t>
  </si>
  <si>
    <t>BEING PAYMENT RECEIVED IN CIMB</t>
  </si>
  <si>
    <t>ON 26/7/2018</t>
  </si>
  <si>
    <t>OR 00909</t>
  </si>
  <si>
    <t>UOB789236</t>
  </si>
  <si>
    <t>G HOTEL</t>
  </si>
  <si>
    <t>V2018/656</t>
  </si>
  <si>
    <t>CIMB - JUL'18</t>
  </si>
  <si>
    <t>V2018/679</t>
  </si>
  <si>
    <t>PGTEFT3381</t>
  </si>
  <si>
    <t>KWSP - CONTRIBUTION JUL'18</t>
  </si>
  <si>
    <t>V2018/680</t>
  </si>
  <si>
    <t>PGTEFT3382</t>
  </si>
  <si>
    <t>SOCSO - CONTRIBUTION JUL'18</t>
  </si>
  <si>
    <t>V2018/681</t>
  </si>
  <si>
    <t>688250</t>
  </si>
  <si>
    <t>EIS - CONTRIBUTION JUL'18</t>
  </si>
  <si>
    <t>V2018/682</t>
  </si>
  <si>
    <t>PGTEFT3383</t>
  </si>
  <si>
    <t>PCB - CONTRIBUTION JUL'18</t>
  </si>
  <si>
    <t>V2018/683</t>
  </si>
  <si>
    <t>PGTEFT3384</t>
  </si>
  <si>
    <t>PTPTN - JUL'18</t>
  </si>
  <si>
    <t>JV18/07/09</t>
  </si>
  <si>
    <t>JUL'18</t>
  </si>
  <si>
    <t>Tac - Taiwan</t>
  </si>
  <si>
    <t>Tac - Japan</t>
  </si>
  <si>
    <t>Souvenis</t>
  </si>
  <si>
    <t>REFRESHMENT / FOOD,</t>
  </si>
  <si>
    <t>OFFICE EQUIPMENT,</t>
  </si>
  <si>
    <t>OFFICE UPKEEP&amp;EXPENSES</t>
  </si>
  <si>
    <t xml:space="preserve">Office Equipment </t>
  </si>
  <si>
    <t xml:space="preserve">Office upkeep </t>
  </si>
  <si>
    <t>Newspaper</t>
  </si>
  <si>
    <t>Ads - Outdoor</t>
  </si>
  <si>
    <t>Video</t>
  </si>
  <si>
    <t>Photo/Video</t>
  </si>
  <si>
    <t xml:space="preserve">Publicity </t>
  </si>
  <si>
    <t xml:space="preserve">Printing </t>
  </si>
  <si>
    <t>Bonus</t>
  </si>
  <si>
    <t>Electricity</t>
  </si>
  <si>
    <t>Trainee allowance</t>
  </si>
  <si>
    <t xml:space="preserve">Socso </t>
  </si>
  <si>
    <t>Medical</t>
  </si>
  <si>
    <t>Mileage Parking</t>
  </si>
  <si>
    <t>PGT Website</t>
  </si>
  <si>
    <t xml:space="preserve">Accounting </t>
  </si>
  <si>
    <t>I/Tax</t>
  </si>
  <si>
    <t>Photostating</t>
  </si>
  <si>
    <t>T.promotion</t>
  </si>
  <si>
    <t>Photo/video</t>
  </si>
  <si>
    <t>REFRESHMENT</t>
  </si>
  <si>
    <t xml:space="preserve">Office Upkeep </t>
  </si>
  <si>
    <t>ITB</t>
  </si>
  <si>
    <t>HK Media Campaign</t>
  </si>
  <si>
    <t>ADVERTISEMENT - SOCIAL MEDIA,</t>
  </si>
  <si>
    <t>BANK CHARGE</t>
  </si>
  <si>
    <t>Pub - GTF</t>
  </si>
  <si>
    <t>TACTICAL CAMPAIGN - japan</t>
  </si>
  <si>
    <t>Tac - Vietnam</t>
  </si>
  <si>
    <t>LOCAL TRAVEL,</t>
  </si>
  <si>
    <t>Other receivable</t>
  </si>
  <si>
    <t>Medical fee</t>
  </si>
  <si>
    <t>Date : 19/09/2018</t>
  </si>
  <si>
    <t>V2018/692A</t>
  </si>
  <si>
    <t>PGTEFT3385</t>
  </si>
  <si>
    <t>Office Rental</t>
  </si>
  <si>
    <t>V2018/693</t>
  </si>
  <si>
    <t>688253</t>
  </si>
  <si>
    <t>V2018/694</t>
  </si>
  <si>
    <t>PGTEFT3386</t>
  </si>
  <si>
    <t>V2018/695</t>
  </si>
  <si>
    <t>PGTEFT3387</t>
  </si>
  <si>
    <t>V2018/696</t>
  </si>
  <si>
    <t>PGTEFT3388</t>
  </si>
  <si>
    <t>V2018/697</t>
  </si>
  <si>
    <t>PGTEFT3389</t>
  </si>
  <si>
    <t>V2018/698</t>
  </si>
  <si>
    <t>PGTEFT3390</t>
  </si>
  <si>
    <t>PENANG STREET FOOD FESTIVAL</t>
  </si>
  <si>
    <t>V2018/699</t>
  </si>
  <si>
    <t>PGTEFT3391</t>
  </si>
  <si>
    <t>V2018/700</t>
  </si>
  <si>
    <t>PGTEFT3392</t>
  </si>
  <si>
    <t>V2018/701</t>
  </si>
  <si>
    <t>PGTEFT3393</t>
  </si>
  <si>
    <t>V2018/702</t>
  </si>
  <si>
    <t>PGTEFT3394</t>
  </si>
  <si>
    <t>PRINTING OF PUBLICATION/BROCHURE</t>
  </si>
  <si>
    <t>V2018/703</t>
  </si>
  <si>
    <t>PGTEFT3395</t>
  </si>
  <si>
    <t>V2018/704</t>
  </si>
  <si>
    <t>PGTEFT3396</t>
  </si>
  <si>
    <t>V2018/705</t>
  </si>
  <si>
    <t>PGTEFT3397</t>
  </si>
  <si>
    <t>V2018/706</t>
  </si>
  <si>
    <t>PGTEFT3398</t>
  </si>
  <si>
    <t>V2018/707</t>
  </si>
  <si>
    <t>PGTEFT3399</t>
  </si>
  <si>
    <t>V2018/708</t>
  </si>
  <si>
    <t>PGTEFT3400</t>
  </si>
  <si>
    <t>PR SHOOTING FOR UOB CAMPAIGN BANGKOK</t>
  </si>
  <si>
    <t>V2018/709</t>
  </si>
  <si>
    <t>688254</t>
  </si>
  <si>
    <t>TACTICAL CAMPAIGN - MALAYSIA</t>
  </si>
  <si>
    <t>V2018/710</t>
  </si>
  <si>
    <t>688255</t>
  </si>
  <si>
    <t>V2018/711</t>
  </si>
  <si>
    <t>688256</t>
  </si>
  <si>
    <t>V2018/712</t>
  </si>
  <si>
    <t>688257</t>
  </si>
  <si>
    <t>V2018/713</t>
  </si>
  <si>
    <t>OR 00910</t>
  </si>
  <si>
    <t>SHANGRI-LA'S RASA SAYANG RESORT&amp;SPA</t>
  </si>
  <si>
    <t>V2018/714</t>
  </si>
  <si>
    <t>PENANG SEMINAR @ HONG KONG</t>
  </si>
  <si>
    <t>V2018/715</t>
  </si>
  <si>
    <t>ITE HO CHI MINH</t>
  </si>
  <si>
    <t>V2018/716</t>
  </si>
  <si>
    <t>PGTEFT3401</t>
  </si>
  <si>
    <t>V2018/717</t>
  </si>
  <si>
    <t>PGTEFT3402</t>
  </si>
  <si>
    <t>V2018/718</t>
  </si>
  <si>
    <t>PGTEFT3403</t>
  </si>
  <si>
    <t>V2018/719</t>
  </si>
  <si>
    <t>PGTEFT3404</t>
  </si>
  <si>
    <t>TACTICAL CAMPAIGN - HONG KONG</t>
  </si>
  <si>
    <t>V2018/720</t>
  </si>
  <si>
    <t>PGTEFT3405</t>
  </si>
  <si>
    <t>V2018/721</t>
  </si>
  <si>
    <t>PGTEFT3406</t>
  </si>
  <si>
    <t>V2018/722</t>
  </si>
  <si>
    <t>PGTEFT3407</t>
  </si>
  <si>
    <t>V2018/724</t>
  </si>
  <si>
    <t>PGTEFT3409</t>
  </si>
  <si>
    <t>V2018/725</t>
  </si>
  <si>
    <t>PGTEFT3410</t>
  </si>
  <si>
    <t>V2018/726</t>
  </si>
  <si>
    <t>PGTEFT3411</t>
  </si>
  <si>
    <t>V2018/727</t>
  </si>
  <si>
    <t>PGTEFT3412</t>
  </si>
  <si>
    <t>V2018/728</t>
  </si>
  <si>
    <t>PGTEFT3413</t>
  </si>
  <si>
    <t>V2018/729</t>
  </si>
  <si>
    <t>PGTEFT3414</t>
  </si>
  <si>
    <t>V2018/730</t>
  </si>
  <si>
    <t>PGTEFT3415</t>
  </si>
  <si>
    <t>V2018/731</t>
  </si>
  <si>
    <t>PGTEFT3416</t>
  </si>
  <si>
    <t>V2018/732</t>
  </si>
  <si>
    <t>PGTEFT3417</t>
  </si>
  <si>
    <t>V2018/733</t>
  </si>
  <si>
    <t>PGTEFT3418</t>
  </si>
  <si>
    <t>V2018/734</t>
  </si>
  <si>
    <t>PGTEFT3419</t>
  </si>
  <si>
    <t>V2018/735</t>
  </si>
  <si>
    <t>PGTEFT3420</t>
  </si>
  <si>
    <t>V2018/736</t>
  </si>
  <si>
    <t>PGTEFT3421</t>
  </si>
  <si>
    <t>V2018/737</t>
  </si>
  <si>
    <t>PGTEFT3422</t>
  </si>
  <si>
    <t>V2018/738</t>
  </si>
  <si>
    <t>PGTEFT3423</t>
  </si>
  <si>
    <t>AIR ASIA TRAVEL FAIR-INDONESIA</t>
  </si>
  <si>
    <t>V2018/739</t>
  </si>
  <si>
    <t>688258</t>
  </si>
  <si>
    <t>V2018/744</t>
  </si>
  <si>
    <t>PATA TRAVEL MART</t>
  </si>
  <si>
    <t>V2018/740</t>
  </si>
  <si>
    <t>688263</t>
  </si>
  <si>
    <t>V2018/741</t>
  </si>
  <si>
    <t>688260</t>
  </si>
  <si>
    <t>V2018/742</t>
  </si>
  <si>
    <t>688265</t>
  </si>
  <si>
    <t>HARI RAYA CELEBRATION</t>
  </si>
  <si>
    <t>V2018/743</t>
  </si>
  <si>
    <t>688262</t>
  </si>
  <si>
    <t>V2018/745</t>
  </si>
  <si>
    <t>PGTEFT3424</t>
  </si>
  <si>
    <t>OR 00911</t>
  </si>
  <si>
    <t>OR 00912</t>
  </si>
  <si>
    <t>EFTP104900</t>
  </si>
  <si>
    <t>OR 00913</t>
  </si>
  <si>
    <t>EFTP104901</t>
  </si>
  <si>
    <t>V2018/746</t>
  </si>
  <si>
    <t>V2018/747</t>
  </si>
  <si>
    <t>V2018/748</t>
  </si>
  <si>
    <t>OR 00914</t>
  </si>
  <si>
    <t>MBB914463</t>
  </si>
  <si>
    <t>FLAMINGO HOTEL BY THE BEACH</t>
  </si>
  <si>
    <t>OR 00915</t>
  </si>
  <si>
    <t>MBB327240</t>
  </si>
  <si>
    <t>LEXIS SUITE PENANG HOTEL</t>
  </si>
  <si>
    <t>V2018/749</t>
  </si>
  <si>
    <t>PGTEFT3425</t>
  </si>
  <si>
    <t>V2018/750</t>
  </si>
  <si>
    <t>PGTEFT3426</t>
  </si>
  <si>
    <t>V2018/751</t>
  </si>
  <si>
    <t>PGTEFT3427</t>
  </si>
  <si>
    <t>V2018/752</t>
  </si>
  <si>
    <t>PGTEFT3428</t>
  </si>
  <si>
    <t>V2018/753</t>
  </si>
  <si>
    <t>PGTEFT3429</t>
  </si>
  <si>
    <t>V2018/754</t>
  </si>
  <si>
    <t>PGTEFT3430</t>
  </si>
  <si>
    <t>V2018/755</t>
  </si>
  <si>
    <t>PGTEFT3431</t>
  </si>
  <si>
    <t>V2018/756</t>
  </si>
  <si>
    <t>PGTEFT3432</t>
  </si>
  <si>
    <t>V2018/757</t>
  </si>
  <si>
    <t>PGTEFT3433</t>
  </si>
  <si>
    <t>V2018/758</t>
  </si>
  <si>
    <t>PGTEFT3434</t>
  </si>
  <si>
    <t>ITE HO CHIH MINH</t>
  </si>
  <si>
    <t>V2018/759</t>
  </si>
  <si>
    <t>PGTEFT3435</t>
  </si>
  <si>
    <t>V2018/760</t>
  </si>
  <si>
    <t>688266</t>
  </si>
  <si>
    <t>TOURISM SURVEY</t>
  </si>
  <si>
    <t>V2018/761</t>
  </si>
  <si>
    <t>V2018/762</t>
  </si>
  <si>
    <t>PGTEFT3436</t>
  </si>
  <si>
    <t>V2018/763</t>
  </si>
  <si>
    <t>PGTEFT3437</t>
  </si>
  <si>
    <t>V2018/764</t>
  </si>
  <si>
    <t>PGTEFT3438</t>
  </si>
  <si>
    <t>V2018/765</t>
  </si>
  <si>
    <t>PGTEFT3439</t>
  </si>
  <si>
    <t>V2018/766</t>
  </si>
  <si>
    <t>PGTEFT3440</t>
  </si>
  <si>
    <t>V2018/767</t>
  </si>
  <si>
    <t>PGTEFT3441</t>
  </si>
  <si>
    <t>V2018/768</t>
  </si>
  <si>
    <t>PGTEFT3442</t>
  </si>
  <si>
    <t>WORLD TRAVEL MARKET</t>
  </si>
  <si>
    <t>V2018/769</t>
  </si>
  <si>
    <t>PGTEFT3443</t>
  </si>
  <si>
    <t>V2018/770</t>
  </si>
  <si>
    <t>PGTEFT3444</t>
  </si>
  <si>
    <t>V2018/771</t>
  </si>
  <si>
    <t>PGTEFT3445</t>
  </si>
  <si>
    <t>V2018/772</t>
  </si>
  <si>
    <t>PGTEFT3446</t>
  </si>
  <si>
    <t>V2018/773</t>
  </si>
  <si>
    <t>PGTEFT3447</t>
  </si>
  <si>
    <t>V2018/774</t>
  </si>
  <si>
    <t>PGTEFT3448</t>
  </si>
  <si>
    <t>STUDIO HOWARD</t>
  </si>
  <si>
    <t>V2018/775</t>
  </si>
  <si>
    <t>PGTEFT3449</t>
  </si>
  <si>
    <t>V2018/776</t>
  </si>
  <si>
    <t>PGTEFT3450</t>
  </si>
  <si>
    <t>V2018/777</t>
  </si>
  <si>
    <t>PGTEFT3451</t>
  </si>
  <si>
    <t>V2018/778</t>
  </si>
  <si>
    <t>PGTEFT3452</t>
  </si>
  <si>
    <t>OR 00916</t>
  </si>
  <si>
    <t>IBG</t>
  </si>
  <si>
    <t>HOLIDAY INN RESORT PENANG</t>
  </si>
  <si>
    <t>JV18/08/07</t>
  </si>
  <si>
    <t>BEING BANK CHARGES FOR CHANGING OF</t>
  </si>
  <si>
    <t>SIGNATORIES ON 23/8/18</t>
  </si>
  <si>
    <t>V2018/779</t>
  </si>
  <si>
    <t>688267</t>
  </si>
  <si>
    <t>V2018/780</t>
  </si>
  <si>
    <t>688271</t>
  </si>
  <si>
    <t>PUBLICITY - COMIC FIESTA MINI</t>
  </si>
  <si>
    <t>V2018/781</t>
  </si>
  <si>
    <t>688268</t>
  </si>
  <si>
    <t>V2018/782</t>
  </si>
  <si>
    <t>688269</t>
  </si>
  <si>
    <t>V2018/783</t>
  </si>
  <si>
    <t>688270</t>
  </si>
  <si>
    <t>V2018/789</t>
  </si>
  <si>
    <t>V2018/790</t>
  </si>
  <si>
    <t>TACTICAL CAMPAIGN - THAILAND</t>
  </si>
  <si>
    <t>OR 00917</t>
  </si>
  <si>
    <t>OCBC 00203</t>
  </si>
  <si>
    <t>FLAGSTAFF HOLDINGS SDN BHD</t>
  </si>
  <si>
    <t>JV18/08/06</t>
  </si>
  <si>
    <t>BEING PAYMENT RECIVED IN CIMB 29/8/18</t>
  </si>
  <si>
    <t>V2018/784</t>
  </si>
  <si>
    <t>CIMB - AUG'18</t>
  </si>
  <si>
    <t>V2018/785</t>
  </si>
  <si>
    <t>PGTEFT3453</t>
  </si>
  <si>
    <t>KWSP - CONTRIBUTION AUG'18</t>
  </si>
  <si>
    <t>V2018/786</t>
  </si>
  <si>
    <t>PGTEFT3454</t>
  </si>
  <si>
    <t>SOCSO - CONTRIBUTION AUG'18</t>
  </si>
  <si>
    <t>V2018/787</t>
  </si>
  <si>
    <t>688272</t>
  </si>
  <si>
    <t>EIS - CONTRIBUTION AUG'18</t>
  </si>
  <si>
    <t>V2018/788</t>
  </si>
  <si>
    <t>PGTEFT3456</t>
  </si>
  <si>
    <t>PCB - CONTRIBUTION AUG'18</t>
  </si>
  <si>
    <t>JV18/08/03</t>
  </si>
  <si>
    <t>BEING RETURNED OF BANK GUARANTEE</t>
  </si>
  <si>
    <t>FOR PAM 2018</t>
  </si>
  <si>
    <t>JV18/08/09</t>
  </si>
  <si>
    <t>V2018/791</t>
  </si>
  <si>
    <t>PGTEFT3457</t>
  </si>
  <si>
    <t>V2018/792</t>
  </si>
  <si>
    <t>PGTEFT3458</t>
  </si>
  <si>
    <t>V2018/793</t>
  </si>
  <si>
    <t>PGTEFT3459</t>
  </si>
  <si>
    <t>Pro. Tax</t>
  </si>
  <si>
    <t>PSFF</t>
  </si>
  <si>
    <t xml:space="preserve">Tactical </t>
  </si>
  <si>
    <t xml:space="preserve">Video </t>
  </si>
  <si>
    <t>PATA</t>
  </si>
  <si>
    <t>Hari Raya</t>
  </si>
  <si>
    <t>Pata</t>
  </si>
  <si>
    <t>Incentive China Southern</t>
  </si>
  <si>
    <t>Survey</t>
  </si>
  <si>
    <t>PG STREET FOOD FESTIVAL</t>
  </si>
  <si>
    <t>,PG SEMINAR@HK</t>
  </si>
  <si>
    <t>PUBLICITY - Comic Fiesta</t>
  </si>
  <si>
    <t>PUBLICITY - GTLF</t>
  </si>
  <si>
    <t>PUBLICITY-10 DAYS 3 FEST</t>
  </si>
  <si>
    <t>Professional Fee</t>
  </si>
  <si>
    <t xml:space="preserve">PATA </t>
  </si>
  <si>
    <t>TRADE SHOW BROCHURE,</t>
  </si>
  <si>
    <t>PUB-COMIC FIESTA MII</t>
  </si>
  <si>
    <t>H/P Allowance</t>
  </si>
  <si>
    <t>OR 00919</t>
  </si>
  <si>
    <t>HSBC818345</t>
  </si>
  <si>
    <t>TOUR &amp; INCENTIVE TRAVEL</t>
  </si>
  <si>
    <t>OR 00920</t>
  </si>
  <si>
    <t>HSBC818344</t>
  </si>
  <si>
    <t>V2018/793A</t>
  </si>
  <si>
    <t>PGTEFT3460</t>
  </si>
  <si>
    <t>V2018/794</t>
  </si>
  <si>
    <t>688273</t>
  </si>
  <si>
    <t>V2018/795</t>
  </si>
  <si>
    <t>PGTEFT3461</t>
  </si>
  <si>
    <t>OR 00921</t>
  </si>
  <si>
    <t>CITI448058</t>
  </si>
  <si>
    <t>V2018/797</t>
  </si>
  <si>
    <t>PGTEFT3463</t>
  </si>
  <si>
    <t>V2018/798</t>
  </si>
  <si>
    <t>PGTEFT3464</t>
  </si>
  <si>
    <t>V2018/799</t>
  </si>
  <si>
    <t>PGTEFT3465</t>
  </si>
  <si>
    <t>V2018/800</t>
  </si>
  <si>
    <t>PGTEFT3466</t>
  </si>
  <si>
    <t>V2018/801</t>
  </si>
  <si>
    <t>PGTEFT3467</t>
  </si>
  <si>
    <t>V2018/802</t>
  </si>
  <si>
    <t>PGTEFT3468</t>
  </si>
  <si>
    <t>V2018/803</t>
  </si>
  <si>
    <t>PGTEFT3469</t>
  </si>
  <si>
    <t>V2018/804</t>
  </si>
  <si>
    <t>PGTEFT3470</t>
  </si>
  <si>
    <t>V2018/805</t>
  </si>
  <si>
    <t>PGTEFT3471</t>
  </si>
  <si>
    <t>V2018/806</t>
  </si>
  <si>
    <t>PGTEFT3472</t>
  </si>
  <si>
    <t>V2018/807</t>
  </si>
  <si>
    <t>PGTEFT3473</t>
  </si>
  <si>
    <t>V2018/808</t>
  </si>
  <si>
    <t>PGTEFT3474</t>
  </si>
  <si>
    <t>V2018/809</t>
  </si>
  <si>
    <t>PGTEFT3475</t>
  </si>
  <si>
    <t>PENANG SEMINAR @ AUSTRALIA</t>
  </si>
  <si>
    <t>V2018/810</t>
  </si>
  <si>
    <t>PGTEFT3476</t>
  </si>
  <si>
    <t>STAFF UNIFORM</t>
  </si>
  <si>
    <t>V2018/812</t>
  </si>
  <si>
    <t>688275</t>
  </si>
  <si>
    <t>V2018/813</t>
  </si>
  <si>
    <t>688276</t>
  </si>
  <si>
    <t>V2018/796</t>
  </si>
  <si>
    <t>PGTEFT3462</t>
  </si>
  <si>
    <t>V2018/815</t>
  </si>
  <si>
    <t>PGTEFT3477</t>
  </si>
  <si>
    <t>V2018/816</t>
  </si>
  <si>
    <t>PGTEFT3478</t>
  </si>
  <si>
    <t>V2018/817</t>
  </si>
  <si>
    <t>PGTEFT3479</t>
  </si>
  <si>
    <t>V2018/818</t>
  </si>
  <si>
    <t>PGTEFT3480</t>
  </si>
  <si>
    <t>V2018/819</t>
  </si>
  <si>
    <t>PGTEFT3481</t>
  </si>
  <si>
    <t>V2018/820</t>
  </si>
  <si>
    <t>PGTEFT3482</t>
  </si>
  <si>
    <t>V2018/821</t>
  </si>
  <si>
    <t>PGTEFT3483</t>
  </si>
  <si>
    <t>V2018/822</t>
  </si>
  <si>
    <t>PGTEFT3484</t>
  </si>
  <si>
    <t>V2018/823</t>
  </si>
  <si>
    <t>PGTEFT3485</t>
  </si>
  <si>
    <t>V2018/824</t>
  </si>
  <si>
    <t>PGTEFT3486</t>
  </si>
  <si>
    <t>V2018/825</t>
  </si>
  <si>
    <t>PGTEFT3487</t>
  </si>
  <si>
    <t>V2018/826</t>
  </si>
  <si>
    <t>PGTEFT3488</t>
  </si>
  <si>
    <t>V2018/827</t>
  </si>
  <si>
    <t>PGTEFT3489</t>
  </si>
  <si>
    <t>V2018/828</t>
  </si>
  <si>
    <t>PGTEFT3490</t>
  </si>
  <si>
    <t>V2018/829</t>
  </si>
  <si>
    <t>688278</t>
  </si>
  <si>
    <t>TACTICAL CAMPAIGN - UK</t>
  </si>
  <si>
    <t>V2018/830</t>
  </si>
  <si>
    <t>PGTEFT3491</t>
  </si>
  <si>
    <t>V2018/831</t>
  </si>
  <si>
    <t>V2018/832</t>
  </si>
  <si>
    <t>V2018/833</t>
  </si>
  <si>
    <t>V2018/834</t>
  </si>
  <si>
    <t>PGTEFT3492</t>
  </si>
  <si>
    <t>V2018/835</t>
  </si>
  <si>
    <t>PGTEFT3493</t>
  </si>
  <si>
    <t>V2018/836</t>
  </si>
  <si>
    <t>PGTEFT3494</t>
  </si>
  <si>
    <t>V2018/837</t>
  </si>
  <si>
    <t>PGTEFT3495</t>
  </si>
  <si>
    <t>V2018/838</t>
  </si>
  <si>
    <t>PGTEFT3496</t>
  </si>
  <si>
    <t>V2018/839</t>
  </si>
  <si>
    <t>PGTEFT3497</t>
  </si>
  <si>
    <t>V2018/840</t>
  </si>
  <si>
    <t>PGTEFT3498</t>
  </si>
  <si>
    <t>V2018/841</t>
  </si>
  <si>
    <t>PGTEFT3499</t>
  </si>
  <si>
    <t>V2018/842</t>
  </si>
  <si>
    <t>PGTEFT3500</t>
  </si>
  <si>
    <t>V2018/843</t>
  </si>
  <si>
    <t>PGTEFT3501</t>
  </si>
  <si>
    <t>V2018/844</t>
  </si>
  <si>
    <t>PGTEFT3502</t>
  </si>
  <si>
    <t>V2018/845</t>
  </si>
  <si>
    <t>PGTEFT3503</t>
  </si>
  <si>
    <t>V2018/846</t>
  </si>
  <si>
    <t>PGTEFT3504</t>
  </si>
  <si>
    <t>V2018/847</t>
  </si>
  <si>
    <t>PGTEFT3505</t>
  </si>
  <si>
    <t>V2018/848</t>
  </si>
  <si>
    <t>PGTEFT3506</t>
  </si>
  <si>
    <t>V2018/849</t>
  </si>
  <si>
    <t>PGTEFT3507</t>
  </si>
  <si>
    <t>V2018/850</t>
  </si>
  <si>
    <t>PGTEFT3508</t>
  </si>
  <si>
    <t>V2018/851</t>
  </si>
  <si>
    <t>PGTEFT3509</t>
  </si>
  <si>
    <t>V2018/852</t>
  </si>
  <si>
    <t>PGTEFT3510</t>
  </si>
  <si>
    <t>V2018/853</t>
  </si>
  <si>
    <t>PGTEFT3511</t>
  </si>
  <si>
    <t>V2018/854</t>
  </si>
  <si>
    <t>PGTEFT3512</t>
  </si>
  <si>
    <t>V2018/855</t>
  </si>
  <si>
    <t>PGTEFT3513</t>
  </si>
  <si>
    <t>V2018/856</t>
  </si>
  <si>
    <t>PGTEFT3514</t>
  </si>
  <si>
    <t>V2018/857</t>
  </si>
  <si>
    <t>PGTEFT3515</t>
  </si>
  <si>
    <t>V2018/858</t>
  </si>
  <si>
    <t>PGTEFT3516</t>
  </si>
  <si>
    <t>V2018/859</t>
  </si>
  <si>
    <t>PGTEFT3517</t>
  </si>
  <si>
    <t>V2018/860</t>
  </si>
  <si>
    <t>PGTEFT3518</t>
  </si>
  <si>
    <t>V2018/861</t>
  </si>
  <si>
    <t>688279</t>
  </si>
  <si>
    <t>V2018/862</t>
  </si>
  <si>
    <t>688280</t>
  </si>
  <si>
    <t>V2018/863</t>
  </si>
  <si>
    <t>688281</t>
  </si>
  <si>
    <t>FLIGHT INCENTIVE-MARKETING CAMPAIGN</t>
  </si>
  <si>
    <t>V2018/864</t>
  </si>
  <si>
    <t>688282</t>
  </si>
  <si>
    <t>V2018/865</t>
  </si>
  <si>
    <t>688283</t>
  </si>
  <si>
    <t>V2018/866</t>
  </si>
  <si>
    <t>688284</t>
  </si>
  <si>
    <t>V2018/874</t>
  </si>
  <si>
    <t>V2018/875</t>
  </si>
  <si>
    <t>V2018/876</t>
  </si>
  <si>
    <t>JV18/09/07</t>
  </si>
  <si>
    <t>ON 27/9/2018</t>
  </si>
  <si>
    <t>V2018/867</t>
  </si>
  <si>
    <t>V2018/868</t>
  </si>
  <si>
    <t>PGTEFT3519</t>
  </si>
  <si>
    <t>KWSP CONTRIBUTION - SEPT'18</t>
  </si>
  <si>
    <t>V2018/869</t>
  </si>
  <si>
    <t>PGTEFT3520</t>
  </si>
  <si>
    <t>SOCSO CONTRIBUTION - SEPT'18</t>
  </si>
  <si>
    <t>V2018/870</t>
  </si>
  <si>
    <t>688285</t>
  </si>
  <si>
    <t>EIS CONTRIBUTION - SEPT'18</t>
  </si>
  <si>
    <t>V2018/871</t>
  </si>
  <si>
    <t>PGTEFT3521</t>
  </si>
  <si>
    <t>PCB CONTRIBUTION - SEPT'18</t>
  </si>
  <si>
    <t>V2018/872</t>
  </si>
  <si>
    <t>PGTEFT3522</t>
  </si>
  <si>
    <t>PENANG CENTRE OF EDICATION TOURISM</t>
  </si>
  <si>
    <t>V2018/873</t>
  </si>
  <si>
    <t>PGTEFT3523</t>
  </si>
  <si>
    <t>V2018/877</t>
  </si>
  <si>
    <t>PGTEFT3524</t>
  </si>
  <si>
    <t>JV18/09/08</t>
  </si>
  <si>
    <t>BEING BANK CHARGES FOR THE MONTH OF SEPT</t>
  </si>
  <si>
    <t>V2018/878</t>
  </si>
  <si>
    <t>PGTEFT3525</t>
  </si>
  <si>
    <t>V2018/879</t>
  </si>
  <si>
    <t>688286</t>
  </si>
  <si>
    <t>V2018/880</t>
  </si>
  <si>
    <t>PGTEFT3526</t>
  </si>
  <si>
    <t>OR 00923</t>
  </si>
  <si>
    <t>OR 00924</t>
  </si>
  <si>
    <t>THE NOMAD HOTEL PENANG SDN BHD</t>
  </si>
  <si>
    <t>V2018/881</t>
  </si>
  <si>
    <t>PGTEFT3527</t>
  </si>
  <si>
    <t>V2018/882</t>
  </si>
  <si>
    <t>PGTEFT3528</t>
  </si>
  <si>
    <t>V2018/883</t>
  </si>
  <si>
    <t>PGTEFT3529</t>
  </si>
  <si>
    <t>V2018/884</t>
  </si>
  <si>
    <t>PGTEFT3530</t>
  </si>
  <si>
    <t>V2018/885</t>
  </si>
  <si>
    <t>PGTEFT3531</t>
  </si>
  <si>
    <t>EBUZZ E-MARKETING SUBCRIPTION</t>
  </si>
  <si>
    <t>V2018/886</t>
  </si>
  <si>
    <t>PGTEFT3532</t>
  </si>
  <si>
    <t>V2018/887</t>
  </si>
  <si>
    <t>PGTEFT3533</t>
  </si>
  <si>
    <t>V2018/888</t>
  </si>
  <si>
    <t>PGTEFT3534</t>
  </si>
  <si>
    <t>V2018/889</t>
  </si>
  <si>
    <t>PGTEFT3535</t>
  </si>
  <si>
    <t>V2018/890</t>
  </si>
  <si>
    <t>PGTEFT3536</t>
  </si>
  <si>
    <t>V2018/891</t>
  </si>
  <si>
    <t>PGTEFT3537</t>
  </si>
  <si>
    <t>V2018/892</t>
  </si>
  <si>
    <t>PGTEFT3538</t>
  </si>
  <si>
    <t>V2018/893</t>
  </si>
  <si>
    <t>PGTEFT3539</t>
  </si>
  <si>
    <t>V2018/894</t>
  </si>
  <si>
    <t>PGTEFT3540</t>
  </si>
  <si>
    <t>V2018/895</t>
  </si>
  <si>
    <t>PGTEFT3541</t>
  </si>
  <si>
    <t>V2018/896</t>
  </si>
  <si>
    <t>PGTEFT3542</t>
  </si>
  <si>
    <t>V2018/897</t>
  </si>
  <si>
    <t>PGTEFT3543</t>
  </si>
  <si>
    <t>V2018/898</t>
  </si>
  <si>
    <t>PGTEFT3544</t>
  </si>
  <si>
    <t>V2018/899</t>
  </si>
  <si>
    <t>PGTEFT3545</t>
  </si>
  <si>
    <t>V2018/900</t>
  </si>
  <si>
    <t>PGTEFT3546</t>
  </si>
  <si>
    <t>V2018/901</t>
  </si>
  <si>
    <t>688287</t>
  </si>
  <si>
    <t>V2018/902</t>
  </si>
  <si>
    <t>688288</t>
  </si>
  <si>
    <t>V2018/903</t>
  </si>
  <si>
    <t>688289</t>
  </si>
  <si>
    <t>V2018/927</t>
  </si>
  <si>
    <t>V2018/904</t>
  </si>
  <si>
    <t>PGTEFT3547</t>
  </si>
  <si>
    <t>PUBLICITY - 10 DAYS 3 FESTIVAL</t>
  </si>
  <si>
    <t>V2018/905</t>
  </si>
  <si>
    <t>PGTEFT3548</t>
  </si>
  <si>
    <t>V2018/906</t>
  </si>
  <si>
    <t>PGTEFT3549</t>
  </si>
  <si>
    <t>V2018/907</t>
  </si>
  <si>
    <t>PGTEFT3550</t>
  </si>
  <si>
    <t>V2018/908</t>
  </si>
  <si>
    <t>PGTEFT3551</t>
  </si>
  <si>
    <t>V2018/909</t>
  </si>
  <si>
    <t>PGTEFT3552</t>
  </si>
  <si>
    <t>V2018/910</t>
  </si>
  <si>
    <t>PGTEFT3553</t>
  </si>
  <si>
    <t>V2018/911</t>
  </si>
  <si>
    <t>PGTEFT3554</t>
  </si>
  <si>
    <t>V2018/912</t>
  </si>
  <si>
    <t>PGTEFT3555</t>
  </si>
  <si>
    <t>V2018/913</t>
  </si>
  <si>
    <t>PGTEFT3556</t>
  </si>
  <si>
    <t>V2018/914</t>
  </si>
  <si>
    <t>PGTEFT3557</t>
  </si>
  <si>
    <t>V2018/915</t>
  </si>
  <si>
    <t>688292</t>
  </si>
  <si>
    <t>V2018/916</t>
  </si>
  <si>
    <t>688291</t>
  </si>
  <si>
    <t>V2018/918</t>
  </si>
  <si>
    <t>V2018/919</t>
  </si>
  <si>
    <t>688293</t>
  </si>
  <si>
    <t>V2018/920</t>
  </si>
  <si>
    <t>UK MEDIA CAMPAIGN</t>
  </si>
  <si>
    <t>V2018/921</t>
  </si>
  <si>
    <t>V2018/922</t>
  </si>
  <si>
    <t>PGTEFT3558</t>
  </si>
  <si>
    <t>V2018/923</t>
  </si>
  <si>
    <t>V2018/924</t>
  </si>
  <si>
    <t>688296</t>
  </si>
  <si>
    <t>V2018/925</t>
  </si>
  <si>
    <t>PGTEFT3559</t>
  </si>
  <si>
    <t>PENANG SEMINAR @ TAIWAN</t>
  </si>
  <si>
    <t>OR 00925</t>
  </si>
  <si>
    <t>MBB028936</t>
  </si>
  <si>
    <t>SOZO PTE LTD</t>
  </si>
  <si>
    <t>JV18/10/05</t>
  </si>
  <si>
    <t>EING PAYMENT RECEIVED IN CIMB</t>
  </si>
  <si>
    <t>ON 9/10/18</t>
  </si>
  <si>
    <t>V2018/926</t>
  </si>
  <si>
    <t>PGTEFT3560</t>
  </si>
  <si>
    <t>SG TRAVEL AGENT NETWORKING SESSION &amp;</t>
  </si>
  <si>
    <t>OR 00927</t>
  </si>
  <si>
    <t>V2018/928</t>
  </si>
  <si>
    <t>PGTEFT3561</t>
  </si>
  <si>
    <t>V2018/929</t>
  </si>
  <si>
    <t>PGTEFT3562</t>
  </si>
  <si>
    <t>V2018/930</t>
  </si>
  <si>
    <t>PGTEFT3563</t>
  </si>
  <si>
    <t>V2018/931</t>
  </si>
  <si>
    <t>PGTEFT3564</t>
  </si>
  <si>
    <t>V2018/932</t>
  </si>
  <si>
    <t>PGTEFT3565</t>
  </si>
  <si>
    <t>V2018/933</t>
  </si>
  <si>
    <t>PGTEFT3566</t>
  </si>
  <si>
    <t>V2018/934</t>
  </si>
  <si>
    <t>PGTEFT3567</t>
  </si>
  <si>
    <t>V2018/935</t>
  </si>
  <si>
    <t>PGTEFT3568</t>
  </si>
  <si>
    <t>V2018/936</t>
  </si>
  <si>
    <t>PGTEFT3569</t>
  </si>
  <si>
    <t>V2018/937</t>
  </si>
  <si>
    <t>PGTEFT3570</t>
  </si>
  <si>
    <t>V2018/938</t>
  </si>
  <si>
    <t>PGTEFT3571</t>
  </si>
  <si>
    <t>V2018/939</t>
  </si>
  <si>
    <t>PGTEFT3572</t>
  </si>
  <si>
    <t>V2018/940</t>
  </si>
  <si>
    <t>PGTEFT3573</t>
  </si>
  <si>
    <t>V2018/941</t>
  </si>
  <si>
    <t>PGTEFT3574</t>
  </si>
  <si>
    <t>V2018/942</t>
  </si>
  <si>
    <t>PGTEFT3575</t>
  </si>
  <si>
    <t>V2018/943</t>
  </si>
  <si>
    <t>PGTEFT3576</t>
  </si>
  <si>
    <t>V2018/944</t>
  </si>
  <si>
    <t>PGTEFT3577</t>
  </si>
  <si>
    <t>V2018/945</t>
  </si>
  <si>
    <t>PGTEFT3578</t>
  </si>
  <si>
    <t>V2018/946</t>
  </si>
  <si>
    <t>PGTEFT3579</t>
  </si>
  <si>
    <t>V2018/947</t>
  </si>
  <si>
    <t>688297</t>
  </si>
  <si>
    <t>V2018/948</t>
  </si>
  <si>
    <t>688298</t>
  </si>
  <si>
    <t>V2018/949</t>
  </si>
  <si>
    <t>JV18/10/06</t>
  </si>
  <si>
    <t>ON 15/10/18</t>
  </si>
  <si>
    <t>OR 00929</t>
  </si>
  <si>
    <t>V2018/950</t>
  </si>
  <si>
    <t>V2018/951</t>
  </si>
  <si>
    <t>PGTEFT3580</t>
  </si>
  <si>
    <t>V2018/952</t>
  </si>
  <si>
    <t>PGTEFT3581</t>
  </si>
  <si>
    <t>V2018/953</t>
  </si>
  <si>
    <t>PGTEFT3582</t>
  </si>
  <si>
    <t>V2018/954</t>
  </si>
  <si>
    <t>PGTEFT3583</t>
  </si>
  <si>
    <t>V2018/955</t>
  </si>
  <si>
    <t>PGTEFT3584</t>
  </si>
  <si>
    <t>V2018/956</t>
  </si>
  <si>
    <t>PGTEFT3585</t>
  </si>
  <si>
    <t>V2018/957</t>
  </si>
  <si>
    <t>PGTEFT3586</t>
  </si>
  <si>
    <t>V2018/958</t>
  </si>
  <si>
    <t>PGTEFT3587</t>
  </si>
  <si>
    <t>V2018/959</t>
  </si>
  <si>
    <t>PGTEFT3588</t>
  </si>
  <si>
    <t>V2018/960</t>
  </si>
  <si>
    <t>PGTEFT3589</t>
  </si>
  <si>
    <t>V2018/961</t>
  </si>
  <si>
    <t>PGTEFT3590</t>
  </si>
  <si>
    <t>V2018/962</t>
  </si>
  <si>
    <t>PGTEFT3591</t>
  </si>
  <si>
    <t>V2018/963</t>
  </si>
  <si>
    <t>PGTEFT3592</t>
  </si>
  <si>
    <t>V2018/964</t>
  </si>
  <si>
    <t>PGTEFT3593</t>
  </si>
  <si>
    <t>V2018/965</t>
  </si>
  <si>
    <t>PGTEFT3594</t>
  </si>
  <si>
    <t>OR 00930</t>
  </si>
  <si>
    <t>UOB810157</t>
  </si>
  <si>
    <t>OTHER RECEIVABLE</t>
  </si>
  <si>
    <t>V2018/971</t>
  </si>
  <si>
    <t>V2018/973</t>
  </si>
  <si>
    <t>PGTEFT3599</t>
  </si>
  <si>
    <t>V2018/974</t>
  </si>
  <si>
    <t>PGTEFT3600</t>
  </si>
  <si>
    <t>V2018/975</t>
  </si>
  <si>
    <t>PGTEFT3601</t>
  </si>
  <si>
    <t>COPYWRITTING/TRANSL</t>
  </si>
  <si>
    <t>V2018/976</t>
  </si>
  <si>
    <t>PGTEFT3602</t>
  </si>
  <si>
    <t>V2018/977</t>
  </si>
  <si>
    <t>PGTEFT3603</t>
  </si>
  <si>
    <t>V2018/978</t>
  </si>
  <si>
    <t>PGTEFT3604</t>
  </si>
  <si>
    <t>V2018/979</t>
  </si>
  <si>
    <t>PGTEFT3605</t>
  </si>
  <si>
    <t>V2018/980</t>
  </si>
  <si>
    <t>PGTEFT3606</t>
  </si>
  <si>
    <t>V2018/981</t>
  </si>
  <si>
    <t>PGTEFT3607</t>
  </si>
  <si>
    <t>V2018/982</t>
  </si>
  <si>
    <t>PGTEFT3608</t>
  </si>
  <si>
    <t>V2018/983</t>
  </si>
  <si>
    <t>PGTEFT3609</t>
  </si>
  <si>
    <t>V2018/984</t>
  </si>
  <si>
    <t>PGTEFT3610</t>
  </si>
  <si>
    <t>V2018/985</t>
  </si>
  <si>
    <t>PGTEFT3611</t>
  </si>
  <si>
    <t>V2018/986</t>
  </si>
  <si>
    <t>PGTEFT3612</t>
  </si>
  <si>
    <t>V2018/987</t>
  </si>
  <si>
    <t>688302</t>
  </si>
  <si>
    <t>V2018/988</t>
  </si>
  <si>
    <t>688303</t>
  </si>
  <si>
    <t>V2018/991</t>
  </si>
  <si>
    <t>PGTEFT3615</t>
  </si>
  <si>
    <t>OR 00931</t>
  </si>
  <si>
    <t>MBB362374</t>
  </si>
  <si>
    <t>V2018/972</t>
  </si>
  <si>
    <t>688301</t>
  </si>
  <si>
    <t>V2018/992</t>
  </si>
  <si>
    <t>PGTEFT3616</t>
  </si>
  <si>
    <t>V2018/993</t>
  </si>
  <si>
    <t>PGTEFT3617</t>
  </si>
  <si>
    <t>V2018/994</t>
  </si>
  <si>
    <t>PGTEFT3618</t>
  </si>
  <si>
    <t>V2018/995</t>
  </si>
  <si>
    <t>PGTEFT3619</t>
  </si>
  <si>
    <t>V2018/996</t>
  </si>
  <si>
    <t>PGTEFT3620</t>
  </si>
  <si>
    <t>TACTICAL CAMPAIGN - SINGAPORE</t>
  </si>
  <si>
    <t>V2018/997</t>
  </si>
  <si>
    <t>PGTEFT3621</t>
  </si>
  <si>
    <t>V2018/998</t>
  </si>
  <si>
    <t>688305</t>
  </si>
  <si>
    <t>V2018/999</t>
  </si>
  <si>
    <t>688306</t>
  </si>
  <si>
    <t>V2018/1000</t>
  </si>
  <si>
    <t>PGTEFT3622</t>
  </si>
  <si>
    <t>V2018/1001</t>
  </si>
  <si>
    <t>PGTEFT3623</t>
  </si>
  <si>
    <t>V2018/1002</t>
  </si>
  <si>
    <t>PGTEFT3624</t>
  </si>
  <si>
    <t>V2018/1003</t>
  </si>
  <si>
    <t>PGTEFT3625</t>
  </si>
  <si>
    <t>V2018/1004</t>
  </si>
  <si>
    <t>PGTEFT3626</t>
  </si>
  <si>
    <t>V2018/1005</t>
  </si>
  <si>
    <t>PGTEFT3627</t>
  </si>
  <si>
    <t>PENANG SEMINAR @ TAIPEI</t>
  </si>
  <si>
    <t>V2018/1006</t>
  </si>
  <si>
    <t>PGTEFT3628</t>
  </si>
  <si>
    <t>V2018/1007</t>
  </si>
  <si>
    <t>PGTEFT3629</t>
  </si>
  <si>
    <t>V2018/1008</t>
  </si>
  <si>
    <t>PGTEFT3630</t>
  </si>
  <si>
    <t>V2018/1009</t>
  </si>
  <si>
    <t>PGTEFT3631</t>
  </si>
  <si>
    <t>OR 00932</t>
  </si>
  <si>
    <t>V2018/966</t>
  </si>
  <si>
    <t>CIMB - OCT'18</t>
  </si>
  <si>
    <t>V2018/967</t>
  </si>
  <si>
    <t>PGTEFT3596</t>
  </si>
  <si>
    <t>KWSP CONTRIBUTION - OCT'18</t>
  </si>
  <si>
    <t>V2018/968</t>
  </si>
  <si>
    <t>PGTEFT3597</t>
  </si>
  <si>
    <t>SOCSO CONTRIBUTION - OCT'18</t>
  </si>
  <si>
    <t>V2018/969</t>
  </si>
  <si>
    <t>688299</t>
  </si>
  <si>
    <t>EIS CONTRIBUTION - OCT'18</t>
  </si>
  <si>
    <t>V2018/970</t>
  </si>
  <si>
    <t>PGTEFT3598</t>
  </si>
  <si>
    <t>PCB CONTRIBUTION - OCT'18</t>
  </si>
  <si>
    <t>JV18/10/09</t>
  </si>
  <si>
    <t>BEING SHORT PAYMENT MADE TO WEB ASP</t>
  </si>
  <si>
    <t>JV18/10/10</t>
  </si>
  <si>
    <t>BEING BANK CHARGES FOR OCT'18</t>
  </si>
  <si>
    <t>V2018/988A</t>
  </si>
  <si>
    <t>PGTEFT3613</t>
  </si>
  <si>
    <t>V2018/989</t>
  </si>
  <si>
    <t>688307</t>
  </si>
  <si>
    <t>V2018/990</t>
  </si>
  <si>
    <t>PGTEFT3614</t>
  </si>
  <si>
    <t>V2018/1010</t>
  </si>
  <si>
    <t>PENANG SEMINAR @ JAPAN</t>
  </si>
  <si>
    <t>V2018/1012</t>
  </si>
  <si>
    <t>OR00933</t>
  </si>
  <si>
    <t>V2018/1011</t>
  </si>
  <si>
    <t>V2018/1013</t>
  </si>
  <si>
    <t>CHINA INTERNATIONAL IMPORT EXPO</t>
  </si>
  <si>
    <t>V2018/1014</t>
  </si>
  <si>
    <t>V2018/1015</t>
  </si>
  <si>
    <t>PGTEFT3633</t>
  </si>
  <si>
    <t>V2018/1016</t>
  </si>
  <si>
    <t>688310</t>
  </si>
  <si>
    <t>V2018/1017</t>
  </si>
  <si>
    <t>SINGAPORE MEDIA CAMPAIGN</t>
  </si>
  <si>
    <t>OR00934</t>
  </si>
  <si>
    <t>OR00935</t>
  </si>
  <si>
    <t>OR 00936</t>
  </si>
  <si>
    <t>JV18/11/01</t>
  </si>
  <si>
    <t>BEING WITHDRAWAL OF STMMD ON 9/11/18</t>
  </si>
  <si>
    <t>OR 00937</t>
  </si>
  <si>
    <t>OR 00938</t>
  </si>
  <si>
    <t>V2018/1018</t>
  </si>
  <si>
    <t>PGTEFT3634</t>
  </si>
  <si>
    <t>V2018/1019</t>
  </si>
  <si>
    <t>PGTEFT3635</t>
  </si>
  <si>
    <t>V2018/1020</t>
  </si>
  <si>
    <t>PGTEFT3636</t>
  </si>
  <si>
    <t>V2018/1021</t>
  </si>
  <si>
    <t>PGTEFT3637</t>
  </si>
  <si>
    <t>V2018/1022</t>
  </si>
  <si>
    <t>PGTEFT3638</t>
  </si>
  <si>
    <t>V2018/1023</t>
  </si>
  <si>
    <t>PGTEFT3639</t>
  </si>
  <si>
    <t>V2018/1024</t>
  </si>
  <si>
    <t>PGTEFT3640</t>
  </si>
  <si>
    <t>V2018/1025</t>
  </si>
  <si>
    <t>PGTEFT3641</t>
  </si>
  <si>
    <t>V2018/1026</t>
  </si>
  <si>
    <t>PGTEFT3642</t>
  </si>
  <si>
    <t>V2018/1027</t>
  </si>
  <si>
    <t>PGTEFT3643</t>
  </si>
  <si>
    <t>V2018/1028</t>
  </si>
  <si>
    <t>PGTEFT3644</t>
  </si>
  <si>
    <t>V2018/1029</t>
  </si>
  <si>
    <t>PGTEFT3645</t>
  </si>
  <si>
    <t>V2018/1030</t>
  </si>
  <si>
    <t>PGTEFT3646</t>
  </si>
  <si>
    <t>V2018/1031</t>
  </si>
  <si>
    <t>PGTEFT3647</t>
  </si>
  <si>
    <t>CONTRIBUTION/SPONSOR</t>
  </si>
  <si>
    <t>V2018/1032</t>
  </si>
  <si>
    <t>PGTEFT3648</t>
  </si>
  <si>
    <t>V2018/1033</t>
  </si>
  <si>
    <t>PGTEFT3649</t>
  </si>
  <si>
    <t>V2018/1034</t>
  </si>
  <si>
    <t>PGTEFT3650</t>
  </si>
  <si>
    <t>V2018/1035</t>
  </si>
  <si>
    <t>PGTEFT3651</t>
  </si>
  <si>
    <t>V2018/1036</t>
  </si>
  <si>
    <t>PGTEFT3652</t>
  </si>
  <si>
    <t>V2018/1037</t>
  </si>
  <si>
    <t>PGTEFT3653</t>
  </si>
  <si>
    <t>V2018/1038</t>
  </si>
  <si>
    <t>PGTEFT3654</t>
  </si>
  <si>
    <t>V2018/1039</t>
  </si>
  <si>
    <t>688311</t>
  </si>
  <si>
    <t>V2018/1040</t>
  </si>
  <si>
    <t>688312</t>
  </si>
  <si>
    <t>V2018/1047</t>
  </si>
  <si>
    <t>PGTEFT3659</t>
  </si>
  <si>
    <t>V2018/1049</t>
  </si>
  <si>
    <t>PGTEFT3661</t>
  </si>
  <si>
    <t>V2018/1050</t>
  </si>
  <si>
    <t>PGTEFT3662</t>
  </si>
  <si>
    <t>V2018/1051</t>
  </si>
  <si>
    <t>688314</t>
  </si>
  <si>
    <t>THAILAND MEDIA CAMPAIGN</t>
  </si>
  <si>
    <t>V2018/1055</t>
  </si>
  <si>
    <t>688316</t>
  </si>
  <si>
    <t>OR 00939</t>
  </si>
  <si>
    <t>ASEAN TOURISM FORUM</t>
  </si>
  <si>
    <t>V2018/1048</t>
  </si>
  <si>
    <t>PGTEFT3660</t>
  </si>
  <si>
    <t>V2018/1057</t>
  </si>
  <si>
    <t>PGTEFT3663</t>
  </si>
  <si>
    <t>V2018/1058</t>
  </si>
  <si>
    <t>PGTEFT3664</t>
  </si>
  <si>
    <t>V2018/1059</t>
  </si>
  <si>
    <t>PGTEFT3665</t>
  </si>
  <si>
    <t>V2018/1060</t>
  </si>
  <si>
    <t>PGTEFT3666</t>
  </si>
  <si>
    <t>RAJA MUDA SELANGOR INT REGATTA</t>
  </si>
  <si>
    <t>V2018/1061</t>
  </si>
  <si>
    <t>PGTEFT3667</t>
  </si>
  <si>
    <t>V2018/1062</t>
  </si>
  <si>
    <t>PGTEFT3668</t>
  </si>
  <si>
    <t>V2018/1063</t>
  </si>
  <si>
    <t>PGTEFT3669</t>
  </si>
  <si>
    <t>V2018/1064</t>
  </si>
  <si>
    <t>PGTEFT3670</t>
  </si>
  <si>
    <t>V2018/1065</t>
  </si>
  <si>
    <t>PGTEFT3671</t>
  </si>
  <si>
    <t>PENANG SEMINAR @ GUANGZHOU</t>
  </si>
  <si>
    <t>V2018/1066</t>
  </si>
  <si>
    <t>PGTEFT3672</t>
  </si>
  <si>
    <t>V2018/1067</t>
  </si>
  <si>
    <t>PGTEFT3673</t>
  </si>
  <si>
    <t>V2018/1068</t>
  </si>
  <si>
    <t>PGTEFT3674</t>
  </si>
  <si>
    <t>V2018/1069</t>
  </si>
  <si>
    <t>PGTEFT3675</t>
  </si>
  <si>
    <t>PENANG SEMINAR@GUANGZHOU,ITB ASIA TRADE</t>
  </si>
  <si>
    <t>V2018/1070</t>
  </si>
  <si>
    <t>PGTEFT3676</t>
  </si>
  <si>
    <t>V2018/1071</t>
  </si>
  <si>
    <t>PGTEFT3677</t>
  </si>
  <si>
    <t>V2018/1072</t>
  </si>
  <si>
    <t>PGTEFT3678</t>
  </si>
  <si>
    <t>V2018/1073</t>
  </si>
  <si>
    <t>PGTEFT3679</t>
  </si>
  <si>
    <t>PG TRAVELLERS MAP</t>
  </si>
  <si>
    <t>V2018/1074</t>
  </si>
  <si>
    <t>PGTEFT3680</t>
  </si>
  <si>
    <t>V2018/1075</t>
  </si>
  <si>
    <t>PGTEFT3681</t>
  </si>
  <si>
    <t>V2018/1076</t>
  </si>
  <si>
    <t>PGTEFT3682</t>
  </si>
  <si>
    <t>V2018/1077</t>
  </si>
  <si>
    <t>PGTEFT3683</t>
  </si>
  <si>
    <t>V2018/1078</t>
  </si>
  <si>
    <t>PGTEFT3684</t>
  </si>
  <si>
    <t>V2018/1079</t>
  </si>
  <si>
    <t>PGTEFT3685</t>
  </si>
  <si>
    <t>V2018/1080</t>
  </si>
  <si>
    <t>PGTEFT3686</t>
  </si>
  <si>
    <t>V2018/1081</t>
  </si>
  <si>
    <t>PGTEFT3687</t>
  </si>
  <si>
    <t>V2018/1082</t>
  </si>
  <si>
    <t>PGTEFT3688</t>
  </si>
  <si>
    <t>V2018/1083</t>
  </si>
  <si>
    <t>PGTEFT3689</t>
  </si>
  <si>
    <t>V2018/1085</t>
  </si>
  <si>
    <t>PGTEFT3691</t>
  </si>
  <si>
    <t>V2018/1086</t>
  </si>
  <si>
    <t>PGTEFT3692</t>
  </si>
  <si>
    <t>V2018/1087</t>
  </si>
  <si>
    <t>PGTEFT3693</t>
  </si>
  <si>
    <t>V2018/1088</t>
  </si>
  <si>
    <t>PGTEFT3694</t>
  </si>
  <si>
    <t>V2018/1089</t>
  </si>
  <si>
    <t>PGTEFT3695</t>
  </si>
  <si>
    <t>V2018/1090</t>
  </si>
  <si>
    <t>PGTEFT3696</t>
  </si>
  <si>
    <t>V2018/1046</t>
  </si>
  <si>
    <t>V2018/1091</t>
  </si>
  <si>
    <t>688318</t>
  </si>
  <si>
    <t>V2018/1092</t>
  </si>
  <si>
    <t>688319</t>
  </si>
  <si>
    <t>V2018/1093</t>
  </si>
  <si>
    <t>688320</t>
  </si>
  <si>
    <t>MINI HOT HAIR BALLOON</t>
  </si>
  <si>
    <t>V2018/1094</t>
  </si>
  <si>
    <t>688321</t>
  </si>
  <si>
    <t>V2018/1084</t>
  </si>
  <si>
    <t>PGTEFT3690</t>
  </si>
  <si>
    <t>V2018/1056</t>
  </si>
  <si>
    <t>688317</t>
  </si>
  <si>
    <t>V2018/1041</t>
  </si>
  <si>
    <t>PGTEFT3655</t>
  </si>
  <si>
    <t>CIMB - NOV'18</t>
  </si>
  <si>
    <t>V2018/1042</t>
  </si>
  <si>
    <t>PGTEFT3657</t>
  </si>
  <si>
    <t>KWSP CONTRIBUTION - NOV'18</t>
  </si>
  <si>
    <t>V2018/1043</t>
  </si>
  <si>
    <t>SOCSO CONTRIBUTION - NOV'18</t>
  </si>
  <si>
    <t>V2018/1044</t>
  </si>
  <si>
    <t>688313</t>
  </si>
  <si>
    <t>EIS CONTRIBUTION - NOV'18</t>
  </si>
  <si>
    <t>V2018/1045</t>
  </si>
  <si>
    <t>PCB CONTRIBUTION - NOV'18</t>
  </si>
  <si>
    <t>JV18/11/06</t>
  </si>
  <si>
    <t>BEING BANK CHARGES FOR NOV'18</t>
  </si>
  <si>
    <t>tax</t>
  </si>
  <si>
    <t>Levy</t>
  </si>
  <si>
    <t>Staff Uniform</t>
  </si>
  <si>
    <t>FAM TRIP,</t>
  </si>
  <si>
    <t xml:space="preserve">Ads - Social </t>
  </si>
  <si>
    <t>OFFICE EQUIPMENT</t>
  </si>
  <si>
    <t>Office Equipment</t>
  </si>
  <si>
    <t>Computers</t>
  </si>
  <si>
    <t>Other creditors</t>
  </si>
  <si>
    <t xml:space="preserve">Tac </t>
  </si>
  <si>
    <t>Other Creditors</t>
  </si>
  <si>
    <t>M/V Upkeep</t>
  </si>
  <si>
    <t>China Airlines</t>
  </si>
  <si>
    <t>Local</t>
  </si>
  <si>
    <t>Ebuzz</t>
  </si>
  <si>
    <t>Media Campaign</t>
  </si>
  <si>
    <t>Tactical Campaign</t>
  </si>
  <si>
    <t>Website</t>
  </si>
  <si>
    <t>Epf</t>
  </si>
  <si>
    <t>CIIE</t>
  </si>
  <si>
    <t>Professional</t>
  </si>
  <si>
    <t>Bank charges</t>
  </si>
  <si>
    <t>Esports</t>
  </si>
  <si>
    <t xml:space="preserve">accounting </t>
  </si>
  <si>
    <t>telephone</t>
  </si>
  <si>
    <t>refreshment</t>
  </si>
  <si>
    <t>CRUISES BROCHURE</t>
  </si>
  <si>
    <t>Other Receivable</t>
  </si>
  <si>
    <t xml:space="preserve">Stationery </t>
  </si>
  <si>
    <t>Upkeep for MV</t>
  </si>
  <si>
    <t>Date : 16/01/2019</t>
  </si>
  <si>
    <t>V2018/1052</t>
  </si>
  <si>
    <t>V2018/1053</t>
  </si>
  <si>
    <t>688315</t>
  </si>
  <si>
    <t>V2018/1054</t>
  </si>
  <si>
    <t>V2018/1095</t>
  </si>
  <si>
    <t>PGTEFT3698</t>
  </si>
  <si>
    <t>V2018/1096</t>
  </si>
  <si>
    <t>688322</t>
  </si>
  <si>
    <t>V2018/1097</t>
  </si>
  <si>
    <t>688323</t>
  </si>
  <si>
    <t>V2018/1157</t>
  </si>
  <si>
    <t>V2018/1158</t>
  </si>
  <si>
    <t>V2018/1159</t>
  </si>
  <si>
    <t>OR00940</t>
  </si>
  <si>
    <t>V2018/1100</t>
  </si>
  <si>
    <t>688326</t>
  </si>
  <si>
    <t>V2018/1098</t>
  </si>
  <si>
    <t>688324</t>
  </si>
  <si>
    <t>PREPAYMENTS</t>
  </si>
  <si>
    <t>HAB 2019 1ST &amp; 2ND PAYMENT</t>
  </si>
  <si>
    <t>V2018/1099</t>
  </si>
  <si>
    <t>688325</t>
  </si>
  <si>
    <t>V2018/1101</t>
  </si>
  <si>
    <t>V2018/1102</t>
  </si>
  <si>
    <t>PGTEFT3699</t>
  </si>
  <si>
    <t>V2018/1103</t>
  </si>
  <si>
    <t>PGTEFT3700</t>
  </si>
  <si>
    <t>V2018/1104</t>
  </si>
  <si>
    <t>PGTEFT3701</t>
  </si>
  <si>
    <t>V2018/1105</t>
  </si>
  <si>
    <t>PGTEFT3702</t>
  </si>
  <si>
    <t>V2018/1106</t>
  </si>
  <si>
    <t>PGTEFT3703</t>
  </si>
  <si>
    <t>V2018/1107</t>
  </si>
  <si>
    <t>PGTEFT3704</t>
  </si>
  <si>
    <t>V2018/1108</t>
  </si>
  <si>
    <t>PGTEFT3705</t>
  </si>
  <si>
    <t>V2018/1109</t>
  </si>
  <si>
    <t>PGTEFT3706</t>
  </si>
  <si>
    <t>V2018/1110</t>
  </si>
  <si>
    <t>688329</t>
  </si>
  <si>
    <t>V2018/1111</t>
  </si>
  <si>
    <t>PGTEFT3707</t>
  </si>
  <si>
    <t>V2018/1112</t>
  </si>
  <si>
    <t>PGTEFT3708</t>
  </si>
  <si>
    <t>V2018/1113</t>
  </si>
  <si>
    <t>PGTEFT3709</t>
  </si>
  <si>
    <t>V2018/1114</t>
  </si>
  <si>
    <t>PGTEFT3710</t>
  </si>
  <si>
    <t>V2018/1115</t>
  </si>
  <si>
    <t>PGTEFT3711</t>
  </si>
  <si>
    <t>V2018/1116</t>
  </si>
  <si>
    <t>PGTEFT3712</t>
  </si>
  <si>
    <t>V2018/1117</t>
  </si>
  <si>
    <t>PGTEFT3713</t>
  </si>
  <si>
    <t>V2018/1118</t>
  </si>
  <si>
    <t>PGTEFT3714</t>
  </si>
  <si>
    <t>V2018/1119</t>
  </si>
  <si>
    <t>PGTEFT3715</t>
  </si>
  <si>
    <t>V2018/1120</t>
  </si>
  <si>
    <t>PGTEFT3716</t>
  </si>
  <si>
    <t>V2018/1121</t>
  </si>
  <si>
    <t>PGTEFT3717</t>
  </si>
  <si>
    <t>V2018/1122</t>
  </si>
  <si>
    <t>PGTEFT3718</t>
  </si>
  <si>
    <t>V2018/1123</t>
  </si>
  <si>
    <t>PGTEFT3719</t>
  </si>
  <si>
    <t>V2018/1124</t>
  </si>
  <si>
    <t>PGTEFT3720</t>
  </si>
  <si>
    <t>V2018/1125</t>
  </si>
  <si>
    <t>PGTEFT3721</t>
  </si>
  <si>
    <t>V2018/1126</t>
  </si>
  <si>
    <t>PGTEFT3722</t>
  </si>
  <si>
    <t>V2018/1127</t>
  </si>
  <si>
    <t>PGTEFT3723</t>
  </si>
  <si>
    <t>V2018/1128</t>
  </si>
  <si>
    <t>PGTEFT3724</t>
  </si>
  <si>
    <t>V2018/1129</t>
  </si>
  <si>
    <t>PGTEFT3725</t>
  </si>
  <si>
    <t>V2018/1130</t>
  </si>
  <si>
    <t>PGTEFT3726</t>
  </si>
  <si>
    <t>V2018/1131</t>
  </si>
  <si>
    <t>PGTEFT3727</t>
  </si>
  <si>
    <t>PENELOPE YUEN LI JYNN</t>
  </si>
  <si>
    <t>V2018/1132</t>
  </si>
  <si>
    <t>PGTEFT3728</t>
  </si>
  <si>
    <t>V2018/1133</t>
  </si>
  <si>
    <t>PGTEFT3729</t>
  </si>
  <si>
    <t>V2018/1134</t>
  </si>
  <si>
    <t>PGTEFT3730</t>
  </si>
  <si>
    <t>V2018/1135</t>
  </si>
  <si>
    <t>PGTEFT3731</t>
  </si>
  <si>
    <t>V2018/1136</t>
  </si>
  <si>
    <t>PGTEFT3732</t>
  </si>
  <si>
    <t>V2018/1137</t>
  </si>
  <si>
    <t>PGTEFT3733</t>
  </si>
  <si>
    <t>V2018/1138</t>
  </si>
  <si>
    <t>PGTEFT3734</t>
  </si>
  <si>
    <t>V2018/1139</t>
  </si>
  <si>
    <t>PGTEFT3735</t>
  </si>
  <si>
    <t>V2018/1140</t>
  </si>
  <si>
    <t>PGTEFT3736</t>
  </si>
  <si>
    <t>V2018/1141</t>
  </si>
  <si>
    <t>PGTEFT3737</t>
  </si>
  <si>
    <t>V2018/1142</t>
  </si>
  <si>
    <t>PGTEFT3738</t>
  </si>
  <si>
    <t>V2018/1143</t>
  </si>
  <si>
    <t>PGTEFT3739</t>
  </si>
  <si>
    <t>V2018/1144</t>
  </si>
  <si>
    <t>688330</t>
  </si>
  <si>
    <t>V2018/1148</t>
  </si>
  <si>
    <t>688331</t>
  </si>
  <si>
    <t>TEAM BUILDING &amp; OTHERS</t>
  </si>
  <si>
    <t>V2018/1149</t>
  </si>
  <si>
    <t>688332</t>
  </si>
  <si>
    <t>7% VAT THAILAND</t>
  </si>
  <si>
    <t>V2018/1150</t>
  </si>
  <si>
    <t>688333</t>
  </si>
  <si>
    <t>V2018/1151</t>
  </si>
  <si>
    <t>688334</t>
  </si>
  <si>
    <t>V2018/1146</t>
  </si>
  <si>
    <t>V2018/1147</t>
  </si>
  <si>
    <t>V2018/1152</t>
  </si>
  <si>
    <t>688335</t>
  </si>
  <si>
    <t>V2018/1154</t>
  </si>
  <si>
    <t>PGTEFT3740</t>
  </si>
  <si>
    <t>V2018/1155</t>
  </si>
  <si>
    <t>PGTEFT3741</t>
  </si>
  <si>
    <t>V2018/1156</t>
  </si>
  <si>
    <t>PGTEFT3742</t>
  </si>
  <si>
    <t>V2018/1153</t>
  </si>
  <si>
    <t>V2018/1160</t>
  </si>
  <si>
    <t>V2018/1161</t>
  </si>
  <si>
    <t>JV18/12/02</t>
  </si>
  <si>
    <t>BEING WITHDRAWAL OF STMMD ON 20/12/18</t>
  </si>
  <si>
    <t>V2018/1167</t>
  </si>
  <si>
    <t>PGTEFT3747</t>
  </si>
  <si>
    <t>V2018/1168</t>
  </si>
  <si>
    <t>PGTEFT3748</t>
  </si>
  <si>
    <t>HOT AIR BALLOON - PRE EVENT</t>
  </si>
  <si>
    <t>V2018/1169</t>
  </si>
  <si>
    <t>PGTEFT3749</t>
  </si>
  <si>
    <t>V2018/1170</t>
  </si>
  <si>
    <t>PGTEFT3750</t>
  </si>
  <si>
    <t>V2018/1171</t>
  </si>
  <si>
    <t>PGTEFT3751</t>
  </si>
  <si>
    <t>V2018/1172</t>
  </si>
  <si>
    <t>PGTEFT3752</t>
  </si>
  <si>
    <t>V2018/1173</t>
  </si>
  <si>
    <t>PGTEFT3753</t>
  </si>
  <si>
    <t>V2018/1174</t>
  </si>
  <si>
    <t>PGTEFT3754</t>
  </si>
  <si>
    <t>V2018/1175</t>
  </si>
  <si>
    <t>PGTEFT3755</t>
  </si>
  <si>
    <t>V2018/1176</t>
  </si>
  <si>
    <t>PGTEFT3756</t>
  </si>
  <si>
    <t>V2018/1177</t>
  </si>
  <si>
    <t>PGTEFT3757</t>
  </si>
  <si>
    <t>V2018/1178</t>
  </si>
  <si>
    <t>PGTEFT3758</t>
  </si>
  <si>
    <t>V2018/1179</t>
  </si>
  <si>
    <t>PGTEFT3759</t>
  </si>
  <si>
    <t>V2018/1180</t>
  </si>
  <si>
    <t>PGTEFT3760</t>
  </si>
  <si>
    <t>V2018/1181</t>
  </si>
  <si>
    <t>PGTEFT3761</t>
  </si>
  <si>
    <t>V2018/1182</t>
  </si>
  <si>
    <t>PGTEFT3762</t>
  </si>
  <si>
    <t>V2018/1183</t>
  </si>
  <si>
    <t>PGTEFT3763</t>
  </si>
  <si>
    <t>V2018/1184</t>
  </si>
  <si>
    <t>PGTEFT3764</t>
  </si>
  <si>
    <t>V2018/1185</t>
  </si>
  <si>
    <t>PGTEFT3765</t>
  </si>
  <si>
    <t>V2018/1186</t>
  </si>
  <si>
    <t>PGTEFT3766</t>
  </si>
  <si>
    <t>V2018/1187</t>
  </si>
  <si>
    <t>PGTEFT3767</t>
  </si>
  <si>
    <t>ATF AIR FARE &amp; HOTEL</t>
  </si>
  <si>
    <t>V2018/1189</t>
  </si>
  <si>
    <t>688338</t>
  </si>
  <si>
    <t>TACTICAL CAMPAIGN-CHINA</t>
  </si>
  <si>
    <t>V2018/1190</t>
  </si>
  <si>
    <t>688339</t>
  </si>
  <si>
    <t>V2018/1191</t>
  </si>
  <si>
    <t>688340</t>
  </si>
  <si>
    <t>V2018/1192</t>
  </si>
  <si>
    <t>V2018/1193</t>
  </si>
  <si>
    <t>QATAR MARKETING CAMPAIGN</t>
  </si>
  <si>
    <t>V2018/1194</t>
  </si>
  <si>
    <t>OR00941</t>
  </si>
  <si>
    <t>JV18/12/13</t>
  </si>
  <si>
    <t>BEING WITHDRAWAL OF STMMD ON 27/12/18</t>
  </si>
  <si>
    <t>V2018/1196</t>
  </si>
  <si>
    <t>PGTEFT3769</t>
  </si>
  <si>
    <t>V2018/1197</t>
  </si>
  <si>
    <t>PGTEFT3770</t>
  </si>
  <si>
    <t>V2018/1198</t>
  </si>
  <si>
    <t>PGTEFT3771</t>
  </si>
  <si>
    <t>V2018/1199</t>
  </si>
  <si>
    <t>PGTEFT3772</t>
  </si>
  <si>
    <t>V2018/1200</t>
  </si>
  <si>
    <t>PGTEFT3773</t>
  </si>
  <si>
    <t>V2018/1201</t>
  </si>
  <si>
    <t>PGTEFT3774</t>
  </si>
  <si>
    <t>V2018/1203</t>
  </si>
  <si>
    <t>PGTEFT3776</t>
  </si>
  <si>
    <t>V2018/1204</t>
  </si>
  <si>
    <t>PGTEFT3777</t>
  </si>
  <si>
    <t>V2018/1205</t>
  </si>
  <si>
    <t>PGTEFT3778</t>
  </si>
  <si>
    <t>V2018/1206</t>
  </si>
  <si>
    <t>PGTEFT3779</t>
  </si>
  <si>
    <t>V2018/1207</t>
  </si>
  <si>
    <t>PGTEFT3780</t>
  </si>
  <si>
    <t>V2018/1208</t>
  </si>
  <si>
    <t>PGTEFT3781</t>
  </si>
  <si>
    <t>V2018/1209</t>
  </si>
  <si>
    <t>688341</t>
  </si>
  <si>
    <t>V2018/1188</t>
  </si>
  <si>
    <t>688337</t>
  </si>
  <si>
    <t>HAB 2019 - FREEFLYING</t>
  </si>
  <si>
    <t>V2018/1195</t>
  </si>
  <si>
    <t>PGTEFT3768</t>
  </si>
  <si>
    <t>V2018/1202</t>
  </si>
  <si>
    <t>PGTEFT3775</t>
  </si>
  <si>
    <t>V2018/1162</t>
  </si>
  <si>
    <t>CIMB - DEC'18</t>
  </si>
  <si>
    <t>V2018/1163</t>
  </si>
  <si>
    <t>PGTEFT3744</t>
  </si>
  <si>
    <t>KWSP CONTRIBUTION - DEC'18</t>
  </si>
  <si>
    <t>V2018/1164</t>
  </si>
  <si>
    <t>PGTEFT3745</t>
  </si>
  <si>
    <t>SOCSO CONTRIBUTION - DEC'18</t>
  </si>
  <si>
    <t>V2018/1165</t>
  </si>
  <si>
    <t>688336</t>
  </si>
  <si>
    <t>EIS CONTRIBUTION - DEC'18</t>
  </si>
  <si>
    <t>V2018/1166</t>
  </si>
  <si>
    <t>PCB CONTRIBUTION - DEC'18</t>
  </si>
  <si>
    <t>JV18/12/14</t>
  </si>
  <si>
    <t>BEING BANK CHARGES FOR CIMB C/A FOR DEC</t>
  </si>
  <si>
    <t>HAB 2019</t>
  </si>
  <si>
    <t xml:space="preserve">I/Tax </t>
  </si>
  <si>
    <t>Video Production</t>
  </si>
  <si>
    <t>WELCOMING RECEPTION,</t>
  </si>
  <si>
    <t>PUBLICITY-PAM</t>
  </si>
  <si>
    <t>HAB 2018</t>
  </si>
  <si>
    <t xml:space="preserve">Postage </t>
  </si>
  <si>
    <t>Elec</t>
  </si>
  <si>
    <t>PENANG SEMINAR @ JAPAN,</t>
  </si>
  <si>
    <t>WORLD TRVL MRKT</t>
  </si>
  <si>
    <t>Tac - UK</t>
  </si>
  <si>
    <t xml:space="preserve">Prepayment </t>
  </si>
  <si>
    <t>ADS - SOCIAL MEDIA</t>
  </si>
  <si>
    <t>PGT NETWORKING</t>
  </si>
  <si>
    <t>BKK</t>
  </si>
  <si>
    <t>TAC - CHINA</t>
  </si>
  <si>
    <t>TAC - KOREA</t>
  </si>
  <si>
    <t>Secretarial fee</t>
  </si>
  <si>
    <t>stationery</t>
  </si>
  <si>
    <t>hosting</t>
  </si>
  <si>
    <t xml:space="preserve">weibo </t>
  </si>
  <si>
    <t xml:space="preserve">Qatar </t>
  </si>
  <si>
    <t>Team Building</t>
  </si>
  <si>
    <t>Food</t>
  </si>
  <si>
    <t>NEW CAR</t>
  </si>
  <si>
    <t>LICENSE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</si>
</sst>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8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43" fontId="0" fillId="0" borderId="3" xfId="1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0" fontId="0" fillId="0" borderId="1" xfId="0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166" fontId="0" fillId="0" borderId="0" xfId="0" applyNumberFormat="1" applyFill="1"/>
    <xf numFmtId="49" fontId="5" fillId="0" borderId="0" xfId="0" applyNumberFormat="1" applyFont="1" applyFill="1"/>
    <xf numFmtId="166" fontId="0" fillId="3" borderId="0" xfId="0" applyNumberFormat="1" applyFill="1"/>
    <xf numFmtId="166" fontId="0" fillId="4" borderId="0" xfId="0" applyNumberFormat="1" applyFill="1"/>
    <xf numFmtId="0" fontId="0" fillId="0" borderId="0" xfId="0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6" fillId="0" borderId="0" xfId="1" applyFont="1" applyBorder="1"/>
    <xf numFmtId="0" fontId="0" fillId="0" borderId="0" xfId="0" applyFill="1" applyBorder="1"/>
    <xf numFmtId="166" fontId="0" fillId="5" borderId="0" xfId="0" applyNumberFormat="1" applyFill="1"/>
    <xf numFmtId="164" fontId="0" fillId="5" borderId="0" xfId="0" applyNumberFormat="1" applyFill="1"/>
    <xf numFmtId="165" fontId="0" fillId="5" borderId="0" xfId="0" applyNumberFormat="1" applyFill="1"/>
    <xf numFmtId="49" fontId="0" fillId="5" borderId="0" xfId="0" applyNumberFormat="1" applyFill="1"/>
    <xf numFmtId="0" fontId="0" fillId="5" borderId="0" xfId="0" applyFill="1"/>
    <xf numFmtId="43" fontId="0" fillId="5" borderId="0" xfId="1" applyFon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6" fontId="0" fillId="0" borderId="0" xfId="0" applyNumberFormat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49" fontId="0" fillId="0" borderId="0" xfId="0" applyNumberFormat="1"/>
    <xf numFmtId="166" fontId="0" fillId="0" borderId="0" xfId="0" applyNumberFormat="1"/>
    <xf numFmtId="166" fontId="7" fillId="0" borderId="0" xfId="0" applyNumberFormat="1" applyFon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"/>
  <sheetViews>
    <sheetView topLeftCell="E4" workbookViewId="0">
      <selection activeCell="I128" sqref="I12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40.25" bestFit="1" customWidth="1"/>
    <col min="6" max="6" width="32.25" bestFit="1" customWidth="1"/>
    <col min="7" max="7" width="14.625" customWidth="1"/>
    <col min="8" max="9" width="12.625" style="12" customWidth="1"/>
    <col min="10" max="10" width="12.625" customWidth="1"/>
    <col min="12" max="12" width="11.125" bestFit="1" customWidth="1"/>
  </cols>
  <sheetData>
    <row r="1" spans="1:13" ht="23.1" customHeight="1" x14ac:dyDescent="0.15">
      <c r="A1" s="161" t="s">
        <v>0</v>
      </c>
      <c r="B1" s="161"/>
      <c r="C1" s="161"/>
      <c r="D1" s="161"/>
      <c r="E1" s="161"/>
      <c r="F1" s="161"/>
      <c r="G1" s="161"/>
      <c r="H1" s="162"/>
      <c r="I1" s="162"/>
      <c r="J1" s="161"/>
    </row>
    <row r="2" spans="1:13" ht="20.100000000000001" customHeight="1" x14ac:dyDescent="0.15">
      <c r="A2" s="163" t="s">
        <v>1</v>
      </c>
      <c r="B2" s="163"/>
      <c r="C2" s="163"/>
      <c r="D2" s="163"/>
      <c r="E2" s="163"/>
      <c r="F2" s="163"/>
      <c r="G2" s="163"/>
      <c r="H2" s="164"/>
      <c r="I2" s="164"/>
      <c r="J2" s="163"/>
    </row>
    <row r="3" spans="1:13" ht="20.100000000000001" customHeight="1" x14ac:dyDescent="0.15">
      <c r="A3" s="165" t="s">
        <v>2</v>
      </c>
      <c r="B3" s="165"/>
      <c r="C3" s="165"/>
      <c r="D3" s="165"/>
      <c r="E3" s="165"/>
      <c r="F3" s="165"/>
      <c r="G3" s="165"/>
      <c r="H3" s="166"/>
      <c r="I3" s="166"/>
      <c r="J3" s="165"/>
    </row>
    <row r="4" spans="1:13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1" t="s">
        <v>9</v>
      </c>
      <c r="I4" s="11" t="s">
        <v>10</v>
      </c>
      <c r="J4" s="1" t="s">
        <v>11</v>
      </c>
    </row>
    <row r="5" spans="1:13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>
        <v>7061.89</v>
      </c>
    </row>
    <row r="6" spans="1:13" x14ac:dyDescent="0.15">
      <c r="A6" s="2">
        <v>43102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259</v>
      </c>
      <c r="H6" s="5"/>
      <c r="I6" s="5">
        <v>10667.84</v>
      </c>
      <c r="J6" s="5">
        <v>-3605.95</v>
      </c>
      <c r="L6" s="12">
        <v>10667.84</v>
      </c>
      <c r="M6" t="b">
        <f>I6=L6</f>
        <v>1</v>
      </c>
    </row>
    <row r="7" spans="1:13" x14ac:dyDescent="0.15">
      <c r="A7" s="2">
        <v>43102</v>
      </c>
      <c r="B7" s="3">
        <v>121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260</v>
      </c>
      <c r="H7" s="5"/>
      <c r="I7" s="5">
        <v>170</v>
      </c>
      <c r="J7" s="5">
        <v>-3775.95</v>
      </c>
      <c r="L7" s="12">
        <v>170</v>
      </c>
      <c r="M7" t="b">
        <f t="shared" ref="M7:M74" si="0">I7=L7</f>
        <v>1</v>
      </c>
    </row>
    <row r="8" spans="1:13" x14ac:dyDescent="0.15">
      <c r="A8" s="2">
        <v>43102</v>
      </c>
      <c r="B8" s="3">
        <v>121</v>
      </c>
      <c r="C8" s="4" t="s">
        <v>21</v>
      </c>
      <c r="D8" s="4" t="s">
        <v>22</v>
      </c>
      <c r="E8" s="4" t="s">
        <v>23</v>
      </c>
      <c r="F8" s="4" t="s">
        <v>20</v>
      </c>
      <c r="G8" s="4" t="s">
        <v>261</v>
      </c>
      <c r="H8" s="5"/>
      <c r="I8" s="5">
        <v>306</v>
      </c>
      <c r="J8" s="5">
        <v>-4081.95</v>
      </c>
      <c r="L8" s="12">
        <v>306</v>
      </c>
      <c r="M8" t="b">
        <f t="shared" si="0"/>
        <v>1</v>
      </c>
    </row>
    <row r="9" spans="1:13" x14ac:dyDescent="0.15">
      <c r="A9" s="2">
        <v>43104</v>
      </c>
      <c r="B9" s="3">
        <v>126</v>
      </c>
      <c r="C9" s="4" t="s">
        <v>24</v>
      </c>
      <c r="D9" s="4" t="s">
        <v>20</v>
      </c>
      <c r="E9" s="4" t="s">
        <v>25</v>
      </c>
      <c r="F9" s="4" t="s">
        <v>20</v>
      </c>
      <c r="G9" s="4" t="s">
        <v>262</v>
      </c>
      <c r="H9" s="5">
        <v>50000</v>
      </c>
      <c r="I9" s="5"/>
      <c r="J9" s="5">
        <v>45918.05</v>
      </c>
      <c r="L9" s="12"/>
      <c r="M9" t="b">
        <f t="shared" si="0"/>
        <v>1</v>
      </c>
    </row>
    <row r="10" spans="1:13" x14ac:dyDescent="0.15">
      <c r="A10" s="2">
        <v>43105</v>
      </c>
      <c r="B10" s="3">
        <v>121</v>
      </c>
      <c r="C10" s="4" t="s">
        <v>26</v>
      </c>
      <c r="D10" s="4" t="s">
        <v>27</v>
      </c>
      <c r="E10" s="4" t="s">
        <v>28</v>
      </c>
      <c r="F10" s="4" t="s">
        <v>20</v>
      </c>
      <c r="G10" s="4" t="s">
        <v>263</v>
      </c>
      <c r="H10" s="5"/>
      <c r="I10" s="5">
        <v>330</v>
      </c>
      <c r="J10" s="5">
        <v>45588.05</v>
      </c>
      <c r="L10" s="12">
        <v>330</v>
      </c>
      <c r="M10" t="b">
        <f t="shared" si="0"/>
        <v>1</v>
      </c>
    </row>
    <row r="11" spans="1:13" x14ac:dyDescent="0.15">
      <c r="A11" s="2">
        <v>43105</v>
      </c>
      <c r="B11" s="3">
        <v>121</v>
      </c>
      <c r="C11" s="4" t="s">
        <v>29</v>
      </c>
      <c r="D11" s="4" t="s">
        <v>30</v>
      </c>
      <c r="E11" s="4" t="s">
        <v>31</v>
      </c>
      <c r="F11" s="4" t="s">
        <v>20</v>
      </c>
      <c r="G11" s="4" t="s">
        <v>264</v>
      </c>
      <c r="H11" s="5"/>
      <c r="I11" s="5">
        <v>7730</v>
      </c>
      <c r="J11" s="5">
        <v>37858.050000000003</v>
      </c>
      <c r="L11" s="12">
        <v>7730</v>
      </c>
      <c r="M11" t="b">
        <f t="shared" si="0"/>
        <v>1</v>
      </c>
    </row>
    <row r="12" spans="1:13" x14ac:dyDescent="0.15">
      <c r="A12" s="2">
        <v>43105</v>
      </c>
      <c r="B12" s="3">
        <v>122</v>
      </c>
      <c r="C12" s="4" t="s">
        <v>32</v>
      </c>
      <c r="D12" s="4" t="s">
        <v>20</v>
      </c>
      <c r="E12" s="4" t="s">
        <v>33</v>
      </c>
      <c r="F12" s="4" t="s">
        <v>20</v>
      </c>
      <c r="G12" s="4" t="s">
        <v>265</v>
      </c>
      <c r="H12" s="5">
        <v>361300</v>
      </c>
      <c r="I12" s="5"/>
      <c r="J12" s="5">
        <v>399158.05</v>
      </c>
      <c r="L12" s="12"/>
      <c r="M12" t="b">
        <f t="shared" si="0"/>
        <v>1</v>
      </c>
    </row>
    <row r="13" spans="1:13" x14ac:dyDescent="0.15">
      <c r="A13" s="2">
        <v>43108</v>
      </c>
      <c r="B13" s="3">
        <v>121</v>
      </c>
      <c r="C13" s="4" t="s">
        <v>34</v>
      </c>
      <c r="D13" s="4" t="s">
        <v>35</v>
      </c>
      <c r="E13" s="4" t="s">
        <v>36</v>
      </c>
      <c r="F13" s="4" t="s">
        <v>20</v>
      </c>
      <c r="G13" s="4" t="s">
        <v>266</v>
      </c>
      <c r="H13" s="5"/>
      <c r="I13" s="5">
        <v>1800</v>
      </c>
      <c r="J13" s="5">
        <v>397358.05</v>
      </c>
      <c r="L13" s="12">
        <v>1800</v>
      </c>
      <c r="M13" t="b">
        <f t="shared" si="0"/>
        <v>1</v>
      </c>
    </row>
    <row r="14" spans="1:13" x14ac:dyDescent="0.15">
      <c r="A14" s="2">
        <v>43108</v>
      </c>
      <c r="B14" s="3">
        <v>121</v>
      </c>
      <c r="C14" s="4" t="s">
        <v>37</v>
      </c>
      <c r="D14" s="4" t="s">
        <v>38</v>
      </c>
      <c r="E14" s="4" t="s">
        <v>39</v>
      </c>
      <c r="F14" s="4" t="s">
        <v>20</v>
      </c>
      <c r="G14" s="4" t="s">
        <v>267</v>
      </c>
      <c r="H14" s="5"/>
      <c r="I14" s="5">
        <v>2295</v>
      </c>
      <c r="J14" s="5">
        <v>395063.05</v>
      </c>
      <c r="L14" s="12">
        <v>2295</v>
      </c>
      <c r="M14" t="b">
        <f t="shared" si="0"/>
        <v>1</v>
      </c>
    </row>
    <row r="15" spans="1:13" x14ac:dyDescent="0.15">
      <c r="A15" s="2">
        <v>43108</v>
      </c>
      <c r="B15" s="3">
        <v>121</v>
      </c>
      <c r="C15" s="4" t="s">
        <v>40</v>
      </c>
      <c r="D15" s="4" t="s">
        <v>41</v>
      </c>
      <c r="E15" s="4" t="s">
        <v>39</v>
      </c>
      <c r="F15" s="4" t="s">
        <v>20</v>
      </c>
      <c r="G15" s="4" t="s">
        <v>267</v>
      </c>
      <c r="H15" s="5"/>
      <c r="I15" s="5">
        <v>2295</v>
      </c>
      <c r="J15" s="5">
        <v>392768.05</v>
      </c>
      <c r="L15" s="12">
        <v>2295</v>
      </c>
      <c r="M15" t="b">
        <f t="shared" si="0"/>
        <v>1</v>
      </c>
    </row>
    <row r="16" spans="1:13" x14ac:dyDescent="0.15">
      <c r="A16" s="2">
        <v>43108</v>
      </c>
      <c r="B16" s="3">
        <v>121</v>
      </c>
      <c r="C16" s="4" t="s">
        <v>42</v>
      </c>
      <c r="D16" s="4" t="s">
        <v>43</v>
      </c>
      <c r="E16" s="4" t="s">
        <v>44</v>
      </c>
      <c r="F16" s="4" t="s">
        <v>20</v>
      </c>
      <c r="G16" s="4" t="s">
        <v>266</v>
      </c>
      <c r="H16" s="5"/>
      <c r="I16" s="5">
        <v>1500</v>
      </c>
      <c r="J16" s="5">
        <v>391268.05</v>
      </c>
      <c r="L16" s="12">
        <v>1500</v>
      </c>
      <c r="M16" t="b">
        <f t="shared" si="0"/>
        <v>1</v>
      </c>
    </row>
    <row r="17" spans="1:13" x14ac:dyDescent="0.15">
      <c r="A17" s="2">
        <v>43108</v>
      </c>
      <c r="B17" s="3">
        <v>121</v>
      </c>
      <c r="C17" s="4" t="s">
        <v>45</v>
      </c>
      <c r="D17" s="4" t="s">
        <v>46</v>
      </c>
      <c r="E17" s="4" t="s">
        <v>47</v>
      </c>
      <c r="F17" s="4" t="s">
        <v>20</v>
      </c>
      <c r="G17" s="4" t="s">
        <v>268</v>
      </c>
      <c r="H17" s="5"/>
      <c r="I17" s="5">
        <v>2500</v>
      </c>
      <c r="J17" s="5">
        <v>388768.05</v>
      </c>
      <c r="L17" s="12">
        <v>2500</v>
      </c>
      <c r="M17" t="b">
        <f t="shared" si="0"/>
        <v>1</v>
      </c>
    </row>
    <row r="18" spans="1:13" x14ac:dyDescent="0.15">
      <c r="A18" s="2">
        <v>43110</v>
      </c>
      <c r="B18" s="3">
        <v>121</v>
      </c>
      <c r="C18" s="4" t="s">
        <v>48</v>
      </c>
      <c r="D18" s="4" t="s">
        <v>49</v>
      </c>
      <c r="E18" s="4" t="s">
        <v>47</v>
      </c>
      <c r="F18" s="4" t="s">
        <v>20</v>
      </c>
      <c r="G18" s="4" t="s">
        <v>268</v>
      </c>
      <c r="H18" s="5"/>
      <c r="I18" s="30">
        <v>4770</v>
      </c>
      <c r="J18" s="5">
        <v>383998.05</v>
      </c>
      <c r="L18" s="12">
        <v>4770</v>
      </c>
      <c r="M18" t="b">
        <f t="shared" si="0"/>
        <v>1</v>
      </c>
    </row>
    <row r="19" spans="1:13" x14ac:dyDescent="0.15">
      <c r="A19" s="2">
        <v>43110</v>
      </c>
      <c r="B19" s="3">
        <v>121</v>
      </c>
      <c r="C19" s="4" t="s">
        <v>50</v>
      </c>
      <c r="D19" s="4" t="s">
        <v>51</v>
      </c>
      <c r="E19" s="4" t="s">
        <v>31</v>
      </c>
      <c r="F19" s="4" t="s">
        <v>20</v>
      </c>
      <c r="G19" s="4" t="s">
        <v>264</v>
      </c>
      <c r="H19" s="5"/>
      <c r="I19" s="5">
        <v>200</v>
      </c>
      <c r="J19" s="5">
        <v>383798.05</v>
      </c>
      <c r="L19" s="12">
        <v>200</v>
      </c>
      <c r="M19" t="b">
        <f t="shared" si="0"/>
        <v>1</v>
      </c>
    </row>
    <row r="20" spans="1:13" x14ac:dyDescent="0.15">
      <c r="A20" s="2">
        <v>43110</v>
      </c>
      <c r="B20" s="3">
        <v>121</v>
      </c>
      <c r="C20" s="4" t="s">
        <v>52</v>
      </c>
      <c r="D20" s="4" t="s">
        <v>53</v>
      </c>
      <c r="E20" s="4" t="s">
        <v>47</v>
      </c>
      <c r="F20" s="4" t="s">
        <v>20</v>
      </c>
      <c r="G20" s="4" t="s">
        <v>268</v>
      </c>
      <c r="H20" s="5"/>
      <c r="I20" s="5">
        <v>3784.2</v>
      </c>
      <c r="J20" s="5">
        <v>380013.85</v>
      </c>
      <c r="L20" s="12">
        <v>3784.2</v>
      </c>
      <c r="M20" t="b">
        <f t="shared" si="0"/>
        <v>1</v>
      </c>
    </row>
    <row r="21" spans="1:13" x14ac:dyDescent="0.15">
      <c r="A21" s="2">
        <v>43110</v>
      </c>
      <c r="B21" s="3">
        <v>121</v>
      </c>
      <c r="C21" s="4" t="s">
        <v>54</v>
      </c>
      <c r="D21" s="4" t="s">
        <v>55</v>
      </c>
      <c r="E21" s="4" t="s">
        <v>31</v>
      </c>
      <c r="F21" s="4" t="s">
        <v>20</v>
      </c>
      <c r="G21" s="4" t="s">
        <v>264</v>
      </c>
      <c r="H21" s="5"/>
      <c r="I21" s="5">
        <v>6000</v>
      </c>
      <c r="J21" s="5">
        <v>374013.85</v>
      </c>
      <c r="L21" s="12">
        <v>6000</v>
      </c>
      <c r="M21" t="b">
        <f t="shared" si="0"/>
        <v>1</v>
      </c>
    </row>
    <row r="22" spans="1:13" x14ac:dyDescent="0.15">
      <c r="A22" s="2">
        <v>43110</v>
      </c>
      <c r="B22" s="3">
        <v>121</v>
      </c>
      <c r="C22" s="4" t="s">
        <v>56</v>
      </c>
      <c r="D22" s="4" t="s">
        <v>57</v>
      </c>
      <c r="E22" s="4" t="s">
        <v>47</v>
      </c>
      <c r="F22" s="4" t="s">
        <v>20</v>
      </c>
      <c r="G22" s="4" t="s">
        <v>268</v>
      </c>
      <c r="H22" s="5"/>
      <c r="I22" s="5">
        <v>1250</v>
      </c>
      <c r="J22" s="5">
        <v>372763.85</v>
      </c>
      <c r="L22" s="12">
        <v>1250</v>
      </c>
      <c r="M22" t="b">
        <f t="shared" si="0"/>
        <v>1</v>
      </c>
    </row>
    <row r="23" spans="1:13" x14ac:dyDescent="0.15">
      <c r="A23" s="2">
        <v>43110</v>
      </c>
      <c r="B23" s="3">
        <v>121</v>
      </c>
      <c r="C23" s="4" t="s">
        <v>58</v>
      </c>
      <c r="D23" s="4" t="s">
        <v>59</v>
      </c>
      <c r="E23" s="4" t="s">
        <v>60</v>
      </c>
      <c r="F23" s="4" t="s">
        <v>20</v>
      </c>
      <c r="G23" s="4" t="s">
        <v>269</v>
      </c>
      <c r="H23" s="5"/>
      <c r="I23" s="5">
        <v>22.75</v>
      </c>
      <c r="J23" s="5">
        <v>372741.1</v>
      </c>
      <c r="L23" s="12">
        <v>22.75</v>
      </c>
      <c r="M23" t="b">
        <f t="shared" si="0"/>
        <v>1</v>
      </c>
    </row>
    <row r="24" spans="1:13" x14ac:dyDescent="0.15">
      <c r="A24" s="2">
        <v>43110</v>
      </c>
      <c r="B24" s="3">
        <v>121</v>
      </c>
      <c r="C24" s="4" t="s">
        <v>61</v>
      </c>
      <c r="D24" s="4" t="s">
        <v>62</v>
      </c>
      <c r="E24" s="4" t="s">
        <v>47</v>
      </c>
      <c r="F24" s="4" t="s">
        <v>20</v>
      </c>
      <c r="G24" s="4" t="s">
        <v>268</v>
      </c>
      <c r="H24" s="5"/>
      <c r="I24" s="5">
        <v>6800</v>
      </c>
      <c r="J24" s="5">
        <v>365941.1</v>
      </c>
      <c r="L24" s="12">
        <v>6800</v>
      </c>
      <c r="M24" t="b">
        <f t="shared" si="0"/>
        <v>1</v>
      </c>
    </row>
    <row r="25" spans="1:13" x14ac:dyDescent="0.15">
      <c r="A25" s="2">
        <v>43110</v>
      </c>
      <c r="B25" s="3">
        <v>121</v>
      </c>
      <c r="C25" s="4" t="s">
        <v>63</v>
      </c>
      <c r="D25" s="4" t="s">
        <v>64</v>
      </c>
      <c r="E25" s="4" t="s">
        <v>47</v>
      </c>
      <c r="F25" s="4" t="s">
        <v>20</v>
      </c>
      <c r="G25" s="4" t="s">
        <v>268</v>
      </c>
      <c r="H25" s="5"/>
      <c r="I25" s="5">
        <v>3580</v>
      </c>
      <c r="J25" s="5">
        <v>362361.1</v>
      </c>
      <c r="L25" s="12">
        <v>3580</v>
      </c>
      <c r="M25" t="b">
        <f t="shared" si="0"/>
        <v>1</v>
      </c>
    </row>
    <row r="26" spans="1:13" x14ac:dyDescent="0.15">
      <c r="A26" s="2">
        <v>43110</v>
      </c>
      <c r="B26" s="3">
        <v>121</v>
      </c>
      <c r="C26" s="4" t="s">
        <v>65</v>
      </c>
      <c r="D26" s="4" t="s">
        <v>66</v>
      </c>
      <c r="E26" s="4" t="s">
        <v>47</v>
      </c>
      <c r="F26" s="4" t="s">
        <v>20</v>
      </c>
      <c r="G26" s="4" t="s">
        <v>268</v>
      </c>
      <c r="H26" s="5"/>
      <c r="I26" s="5">
        <v>1060</v>
      </c>
      <c r="J26" s="5">
        <v>361301.1</v>
      </c>
      <c r="L26" s="12">
        <v>1060</v>
      </c>
      <c r="M26" t="b">
        <f t="shared" si="0"/>
        <v>1</v>
      </c>
    </row>
    <row r="27" spans="1:13" x14ac:dyDescent="0.15">
      <c r="A27" s="2">
        <v>43110</v>
      </c>
      <c r="B27" s="3">
        <v>121</v>
      </c>
      <c r="C27" s="4" t="s">
        <v>67</v>
      </c>
      <c r="D27" s="4" t="s">
        <v>68</v>
      </c>
      <c r="E27" s="4" t="s">
        <v>47</v>
      </c>
      <c r="F27" s="4" t="s">
        <v>20</v>
      </c>
      <c r="G27" s="4" t="s">
        <v>268</v>
      </c>
      <c r="H27" s="5"/>
      <c r="I27" s="5">
        <v>466.7</v>
      </c>
      <c r="J27" s="5">
        <v>360834.4</v>
      </c>
      <c r="L27" s="12">
        <v>466.7</v>
      </c>
      <c r="M27" t="b">
        <f t="shared" si="0"/>
        <v>1</v>
      </c>
    </row>
    <row r="28" spans="1:13" x14ac:dyDescent="0.15">
      <c r="A28" s="2">
        <v>43110</v>
      </c>
      <c r="B28" s="3">
        <v>121</v>
      </c>
      <c r="C28" s="4" t="s">
        <v>69</v>
      </c>
      <c r="D28" s="4" t="s">
        <v>70</v>
      </c>
      <c r="E28" s="4" t="s">
        <v>47</v>
      </c>
      <c r="G28" s="4" t="s">
        <v>268</v>
      </c>
      <c r="H28" s="5"/>
      <c r="I28" s="5">
        <v>523</v>
      </c>
      <c r="J28" s="5">
        <v>360209.1</v>
      </c>
    </row>
    <row r="29" spans="1:13" x14ac:dyDescent="0.15">
      <c r="A29" s="2"/>
      <c r="B29" s="3"/>
      <c r="C29" s="4"/>
      <c r="D29" s="4"/>
      <c r="E29" s="4" t="s">
        <v>71</v>
      </c>
      <c r="F29" s="4"/>
      <c r="G29" s="4" t="s">
        <v>270</v>
      </c>
      <c r="H29" s="5"/>
      <c r="I29" s="5">
        <v>102.3</v>
      </c>
      <c r="J29" s="5"/>
      <c r="L29" s="12">
        <v>625.29999999999995</v>
      </c>
    </row>
    <row r="30" spans="1:13" x14ac:dyDescent="0.15">
      <c r="A30" s="2">
        <v>43110</v>
      </c>
      <c r="B30" s="3">
        <v>121</v>
      </c>
      <c r="C30" s="4" t="s">
        <v>72</v>
      </c>
      <c r="D30" s="4" t="s">
        <v>73</v>
      </c>
      <c r="E30" s="4" t="s">
        <v>74</v>
      </c>
      <c r="F30" s="4" t="s">
        <v>20</v>
      </c>
      <c r="G30" s="4" t="s">
        <v>271</v>
      </c>
      <c r="H30" s="5"/>
      <c r="I30" s="5">
        <v>500</v>
      </c>
      <c r="J30" s="5">
        <v>359709.1</v>
      </c>
      <c r="L30" s="12">
        <v>500</v>
      </c>
      <c r="M30" t="b">
        <f t="shared" si="0"/>
        <v>1</v>
      </c>
    </row>
    <row r="31" spans="1:13" x14ac:dyDescent="0.15">
      <c r="A31" s="2">
        <v>43110</v>
      </c>
      <c r="B31" s="3">
        <v>121</v>
      </c>
      <c r="C31" s="4" t="s">
        <v>75</v>
      </c>
      <c r="D31" s="4" t="s">
        <v>76</v>
      </c>
      <c r="E31" s="4" t="s">
        <v>47</v>
      </c>
      <c r="F31" s="4" t="s">
        <v>20</v>
      </c>
      <c r="G31" s="4" t="s">
        <v>268</v>
      </c>
      <c r="H31" s="5"/>
      <c r="I31" s="5">
        <v>240</v>
      </c>
      <c r="J31" s="5">
        <v>359469.1</v>
      </c>
      <c r="L31" s="12">
        <v>240</v>
      </c>
      <c r="M31" t="b">
        <f t="shared" si="0"/>
        <v>1</v>
      </c>
    </row>
    <row r="32" spans="1:13" s="74" customFormat="1" x14ac:dyDescent="0.15">
      <c r="A32" s="71">
        <v>43110</v>
      </c>
      <c r="B32" s="72">
        <v>121</v>
      </c>
      <c r="C32" s="73" t="s">
        <v>77</v>
      </c>
      <c r="D32" s="73" t="s">
        <v>78</v>
      </c>
      <c r="E32" s="73" t="s">
        <v>79</v>
      </c>
      <c r="F32" s="73" t="s">
        <v>20</v>
      </c>
      <c r="G32" s="73" t="s">
        <v>292</v>
      </c>
      <c r="H32" s="70"/>
      <c r="I32" s="70">
        <v>3710</v>
      </c>
      <c r="J32" s="70">
        <v>355759.1</v>
      </c>
      <c r="L32" s="75">
        <v>3710</v>
      </c>
      <c r="M32" s="74" t="b">
        <f t="shared" si="0"/>
        <v>1</v>
      </c>
    </row>
    <row r="33" spans="1:13" x14ac:dyDescent="0.15">
      <c r="A33" s="2">
        <v>43110</v>
      </c>
      <c r="B33" s="3">
        <v>121</v>
      </c>
      <c r="C33" s="4" t="s">
        <v>80</v>
      </c>
      <c r="D33" s="4" t="s">
        <v>81</v>
      </c>
      <c r="E33" s="4" t="s">
        <v>47</v>
      </c>
      <c r="F33" s="4" t="s">
        <v>20</v>
      </c>
      <c r="G33" s="4" t="s">
        <v>268</v>
      </c>
      <c r="H33" s="5"/>
      <c r="I33" s="5">
        <v>3119.05</v>
      </c>
      <c r="J33" s="5">
        <v>352640.05</v>
      </c>
      <c r="L33" s="12">
        <v>3119.05</v>
      </c>
      <c r="M33" t="b">
        <f t="shared" si="0"/>
        <v>1</v>
      </c>
    </row>
    <row r="34" spans="1:13" x14ac:dyDescent="0.15">
      <c r="A34" s="2">
        <v>43110</v>
      </c>
      <c r="B34" s="3">
        <v>121</v>
      </c>
      <c r="C34" s="4" t="s">
        <v>82</v>
      </c>
      <c r="D34" s="4" t="s">
        <v>83</v>
      </c>
      <c r="E34" s="4" t="s">
        <v>47</v>
      </c>
      <c r="F34" s="4" t="s">
        <v>20</v>
      </c>
      <c r="G34" s="4" t="s">
        <v>268</v>
      </c>
      <c r="H34" s="5"/>
      <c r="I34" s="5">
        <v>621</v>
      </c>
      <c r="J34" s="5">
        <v>352019.05</v>
      </c>
      <c r="L34" s="12">
        <v>621</v>
      </c>
      <c r="M34" t="b">
        <f t="shared" si="0"/>
        <v>1</v>
      </c>
    </row>
    <row r="35" spans="1:13" x14ac:dyDescent="0.15">
      <c r="A35" s="2">
        <v>43110</v>
      </c>
      <c r="B35" s="3">
        <v>121</v>
      </c>
      <c r="C35" s="4" t="s">
        <v>84</v>
      </c>
      <c r="D35" s="4" t="s">
        <v>85</v>
      </c>
      <c r="E35" s="4" t="s">
        <v>47</v>
      </c>
      <c r="F35" s="4" t="s">
        <v>20</v>
      </c>
      <c r="G35" s="4" t="s">
        <v>268</v>
      </c>
      <c r="H35" s="5"/>
      <c r="I35" s="5">
        <v>10000</v>
      </c>
      <c r="J35" s="5">
        <v>342019.05</v>
      </c>
      <c r="L35" s="12">
        <v>10000</v>
      </c>
      <c r="M35" t="b">
        <f t="shared" si="0"/>
        <v>1</v>
      </c>
    </row>
    <row r="36" spans="1:13" x14ac:dyDescent="0.15">
      <c r="A36" s="2">
        <v>43110</v>
      </c>
      <c r="B36" s="3">
        <v>121</v>
      </c>
      <c r="C36" s="4" t="s">
        <v>86</v>
      </c>
      <c r="D36" s="4" t="s">
        <v>87</v>
      </c>
      <c r="E36" s="4" t="s">
        <v>47</v>
      </c>
      <c r="F36" s="4" t="s">
        <v>20</v>
      </c>
      <c r="G36" s="4" t="s">
        <v>268</v>
      </c>
      <c r="H36" s="5"/>
      <c r="I36" s="5">
        <v>7000</v>
      </c>
      <c r="J36" s="5">
        <v>335019.05</v>
      </c>
      <c r="L36" s="12">
        <v>7000</v>
      </c>
      <c r="M36" t="b">
        <f t="shared" si="0"/>
        <v>1</v>
      </c>
    </row>
    <row r="37" spans="1:13" x14ac:dyDescent="0.15">
      <c r="A37" s="2">
        <v>43110</v>
      </c>
      <c r="B37" s="3">
        <v>121</v>
      </c>
      <c r="C37" s="4" t="s">
        <v>88</v>
      </c>
      <c r="D37" s="4" t="s">
        <v>89</v>
      </c>
      <c r="E37" s="4" t="s">
        <v>47</v>
      </c>
      <c r="F37" s="4" t="s">
        <v>20</v>
      </c>
      <c r="G37" s="4" t="s">
        <v>268</v>
      </c>
      <c r="H37" s="5"/>
      <c r="I37" s="5">
        <v>5000</v>
      </c>
      <c r="J37" s="5">
        <v>330019.05</v>
      </c>
      <c r="L37" s="12">
        <v>5000</v>
      </c>
      <c r="M37" t="b">
        <f t="shared" si="0"/>
        <v>1</v>
      </c>
    </row>
    <row r="38" spans="1:13" x14ac:dyDescent="0.15">
      <c r="A38" s="2">
        <v>43110</v>
      </c>
      <c r="B38" s="3">
        <v>121</v>
      </c>
      <c r="C38" s="4" t="s">
        <v>90</v>
      </c>
      <c r="D38" s="4" t="s">
        <v>91</v>
      </c>
      <c r="E38" s="4" t="s">
        <v>92</v>
      </c>
      <c r="F38" s="4" t="s">
        <v>20</v>
      </c>
      <c r="G38" s="4" t="s">
        <v>272</v>
      </c>
      <c r="I38" s="12">
        <v>641.29999999999995</v>
      </c>
      <c r="J38" s="5">
        <v>329377.75</v>
      </c>
      <c r="L38" s="12">
        <v>641.29999999999995</v>
      </c>
      <c r="M38" t="b">
        <f t="shared" si="0"/>
        <v>1</v>
      </c>
    </row>
    <row r="39" spans="1:13" x14ac:dyDescent="0.15">
      <c r="A39" s="2">
        <v>43110</v>
      </c>
      <c r="B39" s="3">
        <v>121</v>
      </c>
      <c r="C39" s="4" t="s">
        <v>93</v>
      </c>
      <c r="D39" s="4" t="s">
        <v>94</v>
      </c>
      <c r="E39" s="148" t="s">
        <v>95</v>
      </c>
      <c r="F39" s="4" t="s">
        <v>20</v>
      </c>
      <c r="G39" s="4" t="s">
        <v>266</v>
      </c>
      <c r="H39" s="5"/>
      <c r="I39" s="5">
        <v>508.8</v>
      </c>
      <c r="J39" s="5">
        <v>328868.95</v>
      </c>
      <c r="L39" s="12">
        <v>508.8</v>
      </c>
      <c r="M39" t="b">
        <f t="shared" si="0"/>
        <v>1</v>
      </c>
    </row>
    <row r="40" spans="1:13" x14ac:dyDescent="0.15">
      <c r="A40" s="2">
        <v>43110</v>
      </c>
      <c r="B40" s="3">
        <v>121</v>
      </c>
      <c r="C40" s="4" t="s">
        <v>96</v>
      </c>
      <c r="D40" s="4" t="s">
        <v>97</v>
      </c>
      <c r="E40" s="144" t="s">
        <v>74</v>
      </c>
      <c r="G40" s="4" t="s">
        <v>271</v>
      </c>
      <c r="H40" s="5"/>
      <c r="I40" s="149">
        <v>4515.6000000000004</v>
      </c>
      <c r="J40" s="5">
        <v>323863.63</v>
      </c>
      <c r="L40" s="12">
        <v>5005.32</v>
      </c>
      <c r="M40" t="b">
        <f t="shared" si="0"/>
        <v>0</v>
      </c>
    </row>
    <row r="41" spans="1:13" s="144" customFormat="1" x14ac:dyDescent="0.15">
      <c r="A41" s="147"/>
      <c r="B41" s="146"/>
      <c r="C41" s="148"/>
      <c r="D41" s="148"/>
      <c r="E41" s="144" t="s">
        <v>146</v>
      </c>
      <c r="G41" s="148" t="s">
        <v>276</v>
      </c>
      <c r="H41" s="149"/>
      <c r="I41" s="149">
        <v>254.4</v>
      </c>
      <c r="J41" s="149"/>
      <c r="L41" s="12"/>
    </row>
    <row r="42" spans="1:13" s="144" customFormat="1" x14ac:dyDescent="0.15">
      <c r="A42" s="147"/>
      <c r="B42" s="146"/>
      <c r="C42" s="148"/>
      <c r="D42" s="148"/>
      <c r="E42" s="144" t="s">
        <v>911</v>
      </c>
      <c r="G42" s="148" t="s">
        <v>593</v>
      </c>
      <c r="H42" s="149"/>
      <c r="I42" s="149">
        <v>108.12</v>
      </c>
      <c r="J42" s="149"/>
      <c r="L42" s="12"/>
    </row>
    <row r="43" spans="1:13" s="144" customFormat="1" x14ac:dyDescent="0.15">
      <c r="A43" s="147"/>
      <c r="B43" s="146"/>
      <c r="C43" s="148"/>
      <c r="D43" s="148"/>
      <c r="E43" s="144" t="s">
        <v>98</v>
      </c>
      <c r="G43" s="148" t="s">
        <v>1267</v>
      </c>
      <c r="H43" s="149"/>
      <c r="I43" s="149">
        <v>63.6</v>
      </c>
      <c r="J43" s="149"/>
      <c r="L43" s="12"/>
    </row>
    <row r="44" spans="1:13" s="144" customFormat="1" x14ac:dyDescent="0.15">
      <c r="A44" s="147"/>
      <c r="B44" s="146"/>
      <c r="C44" s="148"/>
      <c r="D44" s="148"/>
      <c r="E44" s="144" t="s">
        <v>95</v>
      </c>
      <c r="G44" s="148" t="s">
        <v>1275</v>
      </c>
      <c r="H44" s="149"/>
      <c r="I44" s="149">
        <v>63.6</v>
      </c>
      <c r="J44" s="149"/>
      <c r="L44" s="12"/>
    </row>
    <row r="45" spans="1:13" x14ac:dyDescent="0.15">
      <c r="A45" s="2">
        <v>43110</v>
      </c>
      <c r="B45" s="3">
        <v>121</v>
      </c>
      <c r="C45" s="4" t="s">
        <v>99</v>
      </c>
      <c r="D45" s="4" t="s">
        <v>100</v>
      </c>
      <c r="E45" s="4" t="s">
        <v>101</v>
      </c>
      <c r="F45" s="4" t="s">
        <v>20</v>
      </c>
      <c r="G45" s="4" t="s">
        <v>273</v>
      </c>
      <c r="H45" s="5"/>
      <c r="I45" s="5">
        <v>1270.94</v>
      </c>
      <c r="J45" s="5">
        <v>322592.69</v>
      </c>
      <c r="L45" s="12">
        <v>1270.94</v>
      </c>
      <c r="M45" t="b">
        <f t="shared" si="0"/>
        <v>1</v>
      </c>
    </row>
    <row r="46" spans="1:13" x14ac:dyDescent="0.15">
      <c r="A46" s="2">
        <v>43110</v>
      </c>
      <c r="B46" s="3">
        <v>121</v>
      </c>
      <c r="C46" s="4" t="s">
        <v>102</v>
      </c>
      <c r="D46" s="4" t="s">
        <v>103</v>
      </c>
      <c r="E46" s="4" t="s">
        <v>47</v>
      </c>
      <c r="F46" s="4" t="s">
        <v>20</v>
      </c>
      <c r="G46" s="4" t="s">
        <v>268</v>
      </c>
      <c r="H46" s="5"/>
      <c r="I46" s="5">
        <v>318</v>
      </c>
      <c r="J46" s="5">
        <v>322274.69</v>
      </c>
      <c r="L46" s="12">
        <v>318</v>
      </c>
      <c r="M46" t="b">
        <f t="shared" si="0"/>
        <v>1</v>
      </c>
    </row>
    <row r="47" spans="1:13" x14ac:dyDescent="0.15">
      <c r="A47" s="2">
        <v>43110</v>
      </c>
      <c r="B47" s="3">
        <v>121</v>
      </c>
      <c r="C47" s="4" t="s">
        <v>104</v>
      </c>
      <c r="D47" s="4" t="s">
        <v>105</v>
      </c>
      <c r="E47" s="4" t="s">
        <v>106</v>
      </c>
      <c r="F47" s="4" t="s">
        <v>20</v>
      </c>
      <c r="G47" s="4" t="s">
        <v>274</v>
      </c>
      <c r="H47" s="5"/>
      <c r="I47" s="5">
        <v>539.54999999999995</v>
      </c>
      <c r="J47" s="5">
        <v>321735.14</v>
      </c>
      <c r="L47" s="12">
        <v>539.54999999999995</v>
      </c>
      <c r="M47" t="b">
        <f t="shared" si="0"/>
        <v>1</v>
      </c>
    </row>
    <row r="48" spans="1:13" x14ac:dyDescent="0.15">
      <c r="A48" s="2">
        <v>43110</v>
      </c>
      <c r="B48" s="3">
        <v>121</v>
      </c>
      <c r="C48" s="4" t="s">
        <v>107</v>
      </c>
      <c r="D48" s="4" t="s">
        <v>108</v>
      </c>
      <c r="E48" s="4" t="s">
        <v>109</v>
      </c>
      <c r="F48" s="4" t="s">
        <v>20</v>
      </c>
      <c r="G48" s="4" t="s">
        <v>274</v>
      </c>
      <c r="H48" s="5"/>
      <c r="I48" s="5">
        <v>1164.7</v>
      </c>
      <c r="J48" s="5">
        <v>320570.44</v>
      </c>
      <c r="L48" s="12">
        <v>1164.7</v>
      </c>
      <c r="M48" t="b">
        <f t="shared" si="0"/>
        <v>1</v>
      </c>
    </row>
    <row r="49" spans="1:13" x14ac:dyDescent="0.15">
      <c r="A49" s="2">
        <v>43110</v>
      </c>
      <c r="B49" s="3">
        <v>121</v>
      </c>
      <c r="C49" s="4" t="s">
        <v>110</v>
      </c>
      <c r="D49" s="4" t="s">
        <v>111</v>
      </c>
      <c r="E49" s="4" t="s">
        <v>109</v>
      </c>
      <c r="F49" s="4" t="s">
        <v>20</v>
      </c>
      <c r="G49" s="4" t="s">
        <v>274</v>
      </c>
      <c r="H49" s="5"/>
      <c r="I49" s="5">
        <v>424.8</v>
      </c>
      <c r="J49" s="5">
        <v>320145.64</v>
      </c>
      <c r="L49" s="12">
        <v>424.8</v>
      </c>
      <c r="M49" t="b">
        <f t="shared" si="0"/>
        <v>1</v>
      </c>
    </row>
    <row r="50" spans="1:13" x14ac:dyDescent="0.15">
      <c r="A50" s="2">
        <v>43110</v>
      </c>
      <c r="B50" s="3">
        <v>121</v>
      </c>
      <c r="C50" s="4" t="s">
        <v>112</v>
      </c>
      <c r="D50" s="4" t="s">
        <v>113</v>
      </c>
      <c r="E50" s="4" t="s">
        <v>109</v>
      </c>
      <c r="F50" s="4" t="s">
        <v>20</v>
      </c>
      <c r="G50" s="4" t="s">
        <v>274</v>
      </c>
      <c r="H50" s="5"/>
      <c r="I50" s="5">
        <v>14</v>
      </c>
      <c r="J50" s="5">
        <v>320131.64</v>
      </c>
      <c r="L50" s="12">
        <v>14</v>
      </c>
      <c r="M50" t="b">
        <f t="shared" si="0"/>
        <v>1</v>
      </c>
    </row>
    <row r="51" spans="1:13" x14ac:dyDescent="0.15">
      <c r="A51" s="2">
        <v>43110</v>
      </c>
      <c r="B51" s="3">
        <v>121</v>
      </c>
      <c r="C51" s="4" t="s">
        <v>114</v>
      </c>
      <c r="D51" s="4" t="s">
        <v>115</v>
      </c>
      <c r="E51" s="4" t="s">
        <v>47</v>
      </c>
      <c r="F51" s="4" t="s">
        <v>20</v>
      </c>
      <c r="G51" s="4" t="s">
        <v>268</v>
      </c>
      <c r="H51" s="5"/>
      <c r="I51" s="5">
        <v>390</v>
      </c>
      <c r="J51" s="5">
        <v>319741.64</v>
      </c>
      <c r="L51" s="12">
        <v>390</v>
      </c>
      <c r="M51" t="b">
        <f t="shared" si="0"/>
        <v>1</v>
      </c>
    </row>
    <row r="52" spans="1:13" x14ac:dyDescent="0.15">
      <c r="A52" s="2">
        <v>43110</v>
      </c>
      <c r="B52" s="3">
        <v>121</v>
      </c>
      <c r="C52" s="4" t="s">
        <v>116</v>
      </c>
      <c r="D52" s="4" t="s">
        <v>117</v>
      </c>
      <c r="E52" s="4" t="s">
        <v>47</v>
      </c>
      <c r="F52" s="4" t="s">
        <v>20</v>
      </c>
      <c r="G52" s="4" t="s">
        <v>268</v>
      </c>
      <c r="H52" s="5"/>
      <c r="I52" s="5">
        <v>4367.2</v>
      </c>
      <c r="J52" s="5">
        <v>315374.44</v>
      </c>
      <c r="L52" s="12">
        <v>4367.2</v>
      </c>
      <c r="M52" t="b">
        <f t="shared" si="0"/>
        <v>1</v>
      </c>
    </row>
    <row r="53" spans="1:13" x14ac:dyDescent="0.15">
      <c r="A53" s="2">
        <v>43110</v>
      </c>
      <c r="B53" s="3">
        <v>121</v>
      </c>
      <c r="C53" s="4" t="s">
        <v>118</v>
      </c>
      <c r="D53" s="4" t="s">
        <v>119</v>
      </c>
      <c r="E53" s="4" t="s">
        <v>120</v>
      </c>
      <c r="F53" s="4" t="s">
        <v>20</v>
      </c>
      <c r="G53" s="4" t="s">
        <v>275</v>
      </c>
      <c r="H53" s="5"/>
      <c r="I53" s="5">
        <v>198.22</v>
      </c>
      <c r="J53" s="5">
        <v>315176.21999999997</v>
      </c>
      <c r="L53" s="12">
        <v>198.22</v>
      </c>
      <c r="M53" t="b">
        <f t="shared" si="0"/>
        <v>1</v>
      </c>
    </row>
    <row r="54" spans="1:13" x14ac:dyDescent="0.15">
      <c r="A54" s="2">
        <v>43110</v>
      </c>
      <c r="B54" s="3">
        <v>121</v>
      </c>
      <c r="C54" s="4" t="s">
        <v>121</v>
      </c>
      <c r="D54" s="4" t="s">
        <v>122</v>
      </c>
      <c r="E54" s="4" t="s">
        <v>47</v>
      </c>
      <c r="F54" s="4" t="s">
        <v>20</v>
      </c>
      <c r="G54" s="4" t="s">
        <v>268</v>
      </c>
      <c r="H54" s="5"/>
      <c r="I54" s="5">
        <v>1140</v>
      </c>
      <c r="J54" s="5">
        <v>314036.21999999997</v>
      </c>
      <c r="L54" s="12">
        <v>1140</v>
      </c>
      <c r="M54" t="b">
        <f t="shared" si="0"/>
        <v>1</v>
      </c>
    </row>
    <row r="55" spans="1:13" x14ac:dyDescent="0.15">
      <c r="A55" s="2">
        <v>43110</v>
      </c>
      <c r="B55" s="3">
        <v>121</v>
      </c>
      <c r="C55" s="4" t="s">
        <v>123</v>
      </c>
      <c r="D55" s="4" t="s">
        <v>124</v>
      </c>
      <c r="E55" s="4" t="s">
        <v>47</v>
      </c>
      <c r="F55" s="4" t="s">
        <v>20</v>
      </c>
      <c r="G55" s="4" t="s">
        <v>268</v>
      </c>
      <c r="H55" s="5"/>
      <c r="I55" s="5">
        <v>73073.36</v>
      </c>
      <c r="J55" s="5">
        <v>240962.86</v>
      </c>
      <c r="L55" s="12">
        <v>73073.36</v>
      </c>
      <c r="M55" t="b">
        <f t="shared" si="0"/>
        <v>1</v>
      </c>
    </row>
    <row r="56" spans="1:13" x14ac:dyDescent="0.15">
      <c r="A56" s="2">
        <v>43110</v>
      </c>
      <c r="B56" s="3">
        <v>121</v>
      </c>
      <c r="C56" s="4" t="s">
        <v>125</v>
      </c>
      <c r="D56" s="4" t="s">
        <v>126</v>
      </c>
      <c r="E56" s="4" t="s">
        <v>31</v>
      </c>
      <c r="F56" s="4" t="s">
        <v>20</v>
      </c>
      <c r="G56" s="4" t="s">
        <v>264</v>
      </c>
      <c r="H56" s="5"/>
      <c r="I56" s="5">
        <v>9592.5</v>
      </c>
      <c r="J56" s="5">
        <v>231370.36</v>
      </c>
      <c r="L56" s="12">
        <v>9592.5</v>
      </c>
      <c r="M56" t="b">
        <f t="shared" si="0"/>
        <v>1</v>
      </c>
    </row>
    <row r="57" spans="1:13" x14ac:dyDescent="0.15">
      <c r="A57" s="2">
        <v>43110</v>
      </c>
      <c r="B57" s="3">
        <v>121</v>
      </c>
      <c r="C57" s="4" t="s">
        <v>127</v>
      </c>
      <c r="D57" s="4" t="s">
        <v>128</v>
      </c>
      <c r="E57" s="4" t="s">
        <v>47</v>
      </c>
      <c r="F57" s="4" t="s">
        <v>20</v>
      </c>
      <c r="G57" s="4" t="s">
        <v>268</v>
      </c>
      <c r="H57" s="5"/>
      <c r="I57" s="5">
        <v>24400</v>
      </c>
      <c r="J57" s="5">
        <v>206970.36</v>
      </c>
      <c r="L57" s="12">
        <v>24400</v>
      </c>
      <c r="M57" t="b">
        <f t="shared" si="0"/>
        <v>1</v>
      </c>
    </row>
    <row r="58" spans="1:13" x14ac:dyDescent="0.15">
      <c r="A58" s="2">
        <v>43110</v>
      </c>
      <c r="B58" s="3">
        <v>121</v>
      </c>
      <c r="C58" s="4" t="s">
        <v>129</v>
      </c>
      <c r="D58" s="4" t="s">
        <v>130</v>
      </c>
      <c r="E58" s="4" t="s">
        <v>47</v>
      </c>
      <c r="F58" s="4" t="s">
        <v>20</v>
      </c>
      <c r="G58" s="4" t="s">
        <v>268</v>
      </c>
      <c r="H58" s="5"/>
      <c r="I58" s="5">
        <v>15900</v>
      </c>
      <c r="J58" s="5">
        <v>191070.36</v>
      </c>
      <c r="L58" s="12">
        <v>15900</v>
      </c>
      <c r="M58" t="b">
        <f t="shared" si="0"/>
        <v>1</v>
      </c>
    </row>
    <row r="59" spans="1:13" x14ac:dyDescent="0.15">
      <c r="A59" s="2">
        <v>43110</v>
      </c>
      <c r="B59" s="3">
        <v>121</v>
      </c>
      <c r="C59" s="4" t="s">
        <v>131</v>
      </c>
      <c r="D59" s="4" t="s">
        <v>132</v>
      </c>
      <c r="E59" s="4" t="s">
        <v>74</v>
      </c>
      <c r="G59" s="4" t="s">
        <v>271</v>
      </c>
      <c r="H59" s="5"/>
      <c r="I59" s="5">
        <v>25440</v>
      </c>
      <c r="J59" s="5">
        <v>162450.35999999999</v>
      </c>
      <c r="L59" s="12">
        <v>28620</v>
      </c>
    </row>
    <row r="60" spans="1:13" x14ac:dyDescent="0.15">
      <c r="A60" s="2"/>
      <c r="B60" s="3"/>
      <c r="C60" s="4"/>
      <c r="D60" s="4"/>
      <c r="E60" s="4" t="s">
        <v>47</v>
      </c>
      <c r="F60" s="4"/>
      <c r="G60" s="4" t="s">
        <v>268</v>
      </c>
      <c r="H60" s="5"/>
      <c r="I60" s="5">
        <v>3180</v>
      </c>
      <c r="J60" s="5"/>
    </row>
    <row r="61" spans="1:13" x14ac:dyDescent="0.15">
      <c r="A61" s="2">
        <v>43110</v>
      </c>
      <c r="B61" s="3">
        <v>121</v>
      </c>
      <c r="C61" s="4" t="s">
        <v>133</v>
      </c>
      <c r="D61" s="4" t="s">
        <v>134</v>
      </c>
      <c r="E61" s="4" t="s">
        <v>47</v>
      </c>
      <c r="G61" s="4" t="s">
        <v>268</v>
      </c>
      <c r="H61" s="5"/>
      <c r="I61" s="5">
        <v>2571.56</v>
      </c>
      <c r="J61" s="5">
        <v>139463.20000000001</v>
      </c>
    </row>
    <row r="62" spans="1:13" x14ac:dyDescent="0.15">
      <c r="A62" s="2"/>
      <c r="B62" s="3"/>
      <c r="C62" s="18" t="s">
        <v>133</v>
      </c>
      <c r="D62" s="4"/>
      <c r="E62" s="4" t="s">
        <v>31</v>
      </c>
      <c r="F62" s="4"/>
      <c r="G62" s="4" t="s">
        <v>264</v>
      </c>
      <c r="H62" s="5"/>
      <c r="I62" s="5">
        <v>20415.599999999999</v>
      </c>
      <c r="J62" s="5"/>
      <c r="L62" s="12">
        <v>22987.16</v>
      </c>
    </row>
    <row r="63" spans="1:13" x14ac:dyDescent="0.15">
      <c r="A63" s="2">
        <v>43110</v>
      </c>
      <c r="B63" s="3">
        <v>121</v>
      </c>
      <c r="C63" s="4" t="s">
        <v>135</v>
      </c>
      <c r="D63" s="4" t="s">
        <v>136</v>
      </c>
      <c r="E63" s="4" t="s">
        <v>47</v>
      </c>
      <c r="F63" s="4" t="s">
        <v>20</v>
      </c>
      <c r="G63" s="4" t="s">
        <v>268</v>
      </c>
      <c r="H63" s="5"/>
      <c r="I63" s="5">
        <v>22544</v>
      </c>
      <c r="J63" s="5">
        <v>116919.2</v>
      </c>
      <c r="L63" s="12">
        <v>22544</v>
      </c>
      <c r="M63" t="b">
        <f t="shared" si="0"/>
        <v>1</v>
      </c>
    </row>
    <row r="64" spans="1:13" x14ac:dyDescent="0.15">
      <c r="A64" s="2">
        <v>43110</v>
      </c>
      <c r="B64" s="3">
        <v>121</v>
      </c>
      <c r="C64" s="4" t="s">
        <v>137</v>
      </c>
      <c r="D64" s="4" t="s">
        <v>138</v>
      </c>
      <c r="E64" s="4" t="s">
        <v>47</v>
      </c>
      <c r="F64" s="4" t="s">
        <v>20</v>
      </c>
      <c r="G64" s="4" t="s">
        <v>268</v>
      </c>
      <c r="H64" s="5"/>
      <c r="I64" s="5">
        <v>9004.2000000000007</v>
      </c>
      <c r="J64" s="5">
        <v>107915</v>
      </c>
      <c r="L64" s="12">
        <v>9004.2000000000007</v>
      </c>
      <c r="M64" t="b">
        <f t="shared" si="0"/>
        <v>1</v>
      </c>
    </row>
    <row r="65" spans="1:13" x14ac:dyDescent="0.15">
      <c r="A65" s="2">
        <v>43110</v>
      </c>
      <c r="B65" s="3">
        <v>121</v>
      </c>
      <c r="C65" s="4" t="s">
        <v>139</v>
      </c>
      <c r="D65" s="4" t="s">
        <v>140</v>
      </c>
      <c r="E65" s="4" t="s">
        <v>47</v>
      </c>
      <c r="F65" s="4" t="s">
        <v>20</v>
      </c>
      <c r="G65" s="4" t="s">
        <v>268</v>
      </c>
      <c r="H65" s="5"/>
      <c r="I65" s="5">
        <v>12296</v>
      </c>
      <c r="J65" s="5">
        <v>95619</v>
      </c>
      <c r="L65" s="12">
        <v>12296</v>
      </c>
      <c r="M65" t="b">
        <f t="shared" si="0"/>
        <v>1</v>
      </c>
    </row>
    <row r="66" spans="1:13" x14ac:dyDescent="0.15">
      <c r="A66" s="2">
        <v>43111</v>
      </c>
      <c r="B66" s="3">
        <v>126</v>
      </c>
      <c r="C66" s="4" t="s">
        <v>141</v>
      </c>
      <c r="D66" s="4" t="s">
        <v>20</v>
      </c>
      <c r="E66" s="4" t="s">
        <v>142</v>
      </c>
      <c r="F66" s="4" t="s">
        <v>20</v>
      </c>
      <c r="G66" s="4" t="s">
        <v>266</v>
      </c>
      <c r="H66" s="5"/>
      <c r="I66" s="5">
        <v>-750</v>
      </c>
      <c r="J66" s="5">
        <v>96369</v>
      </c>
      <c r="L66" s="12"/>
    </row>
    <row r="67" spans="1:13" x14ac:dyDescent="0.15">
      <c r="A67" s="2">
        <v>43115</v>
      </c>
      <c r="B67" s="3">
        <v>122</v>
      </c>
      <c r="C67" s="4" t="s">
        <v>143</v>
      </c>
      <c r="D67" s="4" t="s">
        <v>20</v>
      </c>
      <c r="E67" s="4" t="s">
        <v>95</v>
      </c>
      <c r="F67" s="4" t="s">
        <v>20</v>
      </c>
      <c r="G67" s="4" t="s">
        <v>266</v>
      </c>
      <c r="H67" s="5"/>
      <c r="I67" s="5">
        <v>-132</v>
      </c>
      <c r="J67" s="5">
        <v>96501</v>
      </c>
    </row>
    <row r="68" spans="1:13" x14ac:dyDescent="0.15">
      <c r="A68" s="2">
        <v>43116</v>
      </c>
      <c r="B68" s="3">
        <v>121</v>
      </c>
      <c r="C68" s="4" t="s">
        <v>144</v>
      </c>
      <c r="D68" s="4" t="s">
        <v>145</v>
      </c>
      <c r="E68" s="4" t="s">
        <v>146</v>
      </c>
      <c r="F68" s="4" t="s">
        <v>20</v>
      </c>
      <c r="G68" s="4" t="s">
        <v>276</v>
      </c>
      <c r="H68" s="5"/>
      <c r="I68" s="5">
        <v>385077.6</v>
      </c>
      <c r="J68" s="5">
        <v>-288576.59999999998</v>
      </c>
      <c r="L68" s="12">
        <v>385077.6</v>
      </c>
      <c r="M68" t="b">
        <f t="shared" si="0"/>
        <v>1</v>
      </c>
    </row>
    <row r="69" spans="1:13" x14ac:dyDescent="0.15">
      <c r="A69" s="2">
        <v>43116</v>
      </c>
      <c r="B69" s="3">
        <v>121</v>
      </c>
      <c r="C69" s="4" t="s">
        <v>147</v>
      </c>
      <c r="D69" s="4" t="s">
        <v>148</v>
      </c>
      <c r="E69" s="4" t="s">
        <v>149</v>
      </c>
      <c r="F69" s="4" t="s">
        <v>20</v>
      </c>
      <c r="G69" s="4" t="s">
        <v>277</v>
      </c>
      <c r="H69" s="5"/>
      <c r="I69" s="5">
        <v>150000</v>
      </c>
      <c r="J69" s="5">
        <v>-438576.6</v>
      </c>
      <c r="L69" s="12">
        <v>150000</v>
      </c>
      <c r="M69" t="b">
        <f t="shared" si="0"/>
        <v>1</v>
      </c>
    </row>
    <row r="70" spans="1:13" x14ac:dyDescent="0.15">
      <c r="A70" s="2">
        <v>43116</v>
      </c>
      <c r="B70" s="3">
        <v>122</v>
      </c>
      <c r="C70" s="4" t="s">
        <v>150</v>
      </c>
      <c r="D70" s="4" t="s">
        <v>20</v>
      </c>
      <c r="E70" s="4" t="s">
        <v>44</v>
      </c>
      <c r="F70" s="4" t="s">
        <v>20</v>
      </c>
      <c r="G70" s="4" t="s">
        <v>266</v>
      </c>
      <c r="H70" s="5"/>
      <c r="I70" s="5">
        <v>-59.75</v>
      </c>
      <c r="J70" s="5">
        <v>-438516.85</v>
      </c>
      <c r="L70" s="12"/>
    </row>
    <row r="71" spans="1:13" x14ac:dyDescent="0.15">
      <c r="A71" s="2">
        <v>43116</v>
      </c>
      <c r="B71" s="3">
        <v>126</v>
      </c>
      <c r="C71" s="4" t="s">
        <v>151</v>
      </c>
      <c r="D71" s="4" t="s">
        <v>20</v>
      </c>
      <c r="E71" s="4" t="s">
        <v>152</v>
      </c>
      <c r="F71" s="4" t="s">
        <v>153</v>
      </c>
      <c r="G71" s="4" t="s">
        <v>278</v>
      </c>
      <c r="H71" s="5">
        <v>1000</v>
      </c>
      <c r="I71" s="5"/>
      <c r="J71" s="5">
        <v>-437516.85</v>
      </c>
    </row>
    <row r="72" spans="1:13" x14ac:dyDescent="0.15">
      <c r="A72" s="2">
        <v>43117</v>
      </c>
      <c r="B72" s="3">
        <v>121</v>
      </c>
      <c r="C72" s="4" t="s">
        <v>154</v>
      </c>
      <c r="D72" s="4" t="s">
        <v>155</v>
      </c>
      <c r="E72" s="4" t="s">
        <v>47</v>
      </c>
      <c r="F72" s="4" t="s">
        <v>20</v>
      </c>
      <c r="G72" s="4" t="s">
        <v>268</v>
      </c>
      <c r="H72" s="5"/>
      <c r="I72" s="5">
        <v>39856</v>
      </c>
      <c r="J72" s="5">
        <v>-477372.85</v>
      </c>
      <c r="L72" s="12">
        <v>39856</v>
      </c>
      <c r="M72" t="b">
        <f t="shared" si="0"/>
        <v>1</v>
      </c>
    </row>
    <row r="73" spans="1:13" x14ac:dyDescent="0.15">
      <c r="A73" s="2">
        <v>43117</v>
      </c>
      <c r="B73" s="3">
        <v>126</v>
      </c>
      <c r="C73" s="4" t="s">
        <v>156</v>
      </c>
      <c r="D73" s="4" t="s">
        <v>20</v>
      </c>
      <c r="E73" s="4" t="s">
        <v>157</v>
      </c>
      <c r="F73" s="4" t="s">
        <v>20</v>
      </c>
      <c r="G73" s="4" t="s">
        <v>262</v>
      </c>
      <c r="H73" s="5">
        <v>650000</v>
      </c>
      <c r="I73" s="5"/>
      <c r="J73" s="5">
        <v>172627.15</v>
      </c>
      <c r="M73" t="b">
        <f t="shared" si="0"/>
        <v>1</v>
      </c>
    </row>
    <row r="74" spans="1:13" x14ac:dyDescent="0.15">
      <c r="A74" s="2">
        <v>43118</v>
      </c>
      <c r="B74" s="3">
        <v>121</v>
      </c>
      <c r="C74" s="4" t="s">
        <v>158</v>
      </c>
      <c r="D74" s="4" t="s">
        <v>159</v>
      </c>
      <c r="E74" s="4" t="s">
        <v>160</v>
      </c>
      <c r="F74" s="4" t="s">
        <v>20</v>
      </c>
      <c r="G74" s="4" t="s">
        <v>291</v>
      </c>
      <c r="H74" s="5"/>
      <c r="I74" s="5">
        <v>12261.45</v>
      </c>
      <c r="J74" s="5">
        <v>160365.70000000001</v>
      </c>
      <c r="L74" s="12">
        <v>12261.45</v>
      </c>
      <c r="M74" t="b">
        <f t="shared" si="0"/>
        <v>1</v>
      </c>
    </row>
    <row r="75" spans="1:13" x14ac:dyDescent="0.15">
      <c r="A75" s="2">
        <v>43118</v>
      </c>
      <c r="B75" s="3">
        <v>121</v>
      </c>
      <c r="C75" s="4" t="s">
        <v>161</v>
      </c>
      <c r="D75" s="4" t="s">
        <v>159</v>
      </c>
      <c r="E75" s="4" t="s">
        <v>47</v>
      </c>
      <c r="F75" s="4" t="s">
        <v>20</v>
      </c>
      <c r="G75" s="4" t="s">
        <v>268</v>
      </c>
      <c r="H75" s="5"/>
      <c r="I75" s="5">
        <v>28068.9</v>
      </c>
      <c r="J75" s="5">
        <v>132296.79999999999</v>
      </c>
      <c r="L75" s="12">
        <v>28068.9</v>
      </c>
      <c r="M75" t="b">
        <f t="shared" ref="M75:M127" si="1">I75=L75</f>
        <v>1</v>
      </c>
    </row>
    <row r="76" spans="1:13" x14ac:dyDescent="0.15">
      <c r="A76" s="2">
        <v>43118</v>
      </c>
      <c r="B76" s="3">
        <v>121</v>
      </c>
      <c r="C76" s="4" t="s">
        <v>162</v>
      </c>
      <c r="D76" s="4" t="s">
        <v>159</v>
      </c>
      <c r="E76" s="4" t="s">
        <v>47</v>
      </c>
      <c r="F76" s="4" t="s">
        <v>20</v>
      </c>
      <c r="G76" s="4" t="s">
        <v>268</v>
      </c>
      <c r="H76" s="5"/>
      <c r="I76" s="5">
        <v>68769.929999999993</v>
      </c>
      <c r="J76" s="5">
        <v>63526.87</v>
      </c>
      <c r="L76" s="12">
        <v>68769.929999999993</v>
      </c>
      <c r="M76" t="b">
        <f t="shared" si="1"/>
        <v>1</v>
      </c>
    </row>
    <row r="77" spans="1:13" x14ac:dyDescent="0.15">
      <c r="A77" s="2">
        <v>43119</v>
      </c>
      <c r="B77" s="3">
        <v>122</v>
      </c>
      <c r="C77" s="4" t="s">
        <v>163</v>
      </c>
      <c r="D77" s="4" t="s">
        <v>20</v>
      </c>
      <c r="E77" s="4" t="s">
        <v>146</v>
      </c>
      <c r="F77" s="4" t="s">
        <v>20</v>
      </c>
      <c r="G77" s="4" t="s">
        <v>276</v>
      </c>
      <c r="H77" s="5">
        <v>75000</v>
      </c>
      <c r="I77" s="5"/>
      <c r="J77" s="5">
        <v>138526.87</v>
      </c>
      <c r="L77" s="12"/>
      <c r="M77" t="b">
        <f t="shared" si="1"/>
        <v>1</v>
      </c>
    </row>
    <row r="78" spans="1:13" x14ac:dyDescent="0.15">
      <c r="A78" s="2">
        <v>43122</v>
      </c>
      <c r="B78" s="3">
        <v>122</v>
      </c>
      <c r="C78" s="4" t="s">
        <v>164</v>
      </c>
      <c r="D78" s="4" t="s">
        <v>20</v>
      </c>
      <c r="E78" s="4" t="s">
        <v>98</v>
      </c>
      <c r="F78" s="4" t="s">
        <v>20</v>
      </c>
      <c r="G78" s="4" t="s">
        <v>266</v>
      </c>
      <c r="H78" s="5"/>
      <c r="I78" s="5">
        <v>-750</v>
      </c>
      <c r="J78" s="5">
        <v>139276.87</v>
      </c>
      <c r="L78" s="12"/>
    </row>
    <row r="79" spans="1:13" x14ac:dyDescent="0.15">
      <c r="A79" s="2">
        <v>43122</v>
      </c>
      <c r="B79" s="3">
        <v>122</v>
      </c>
      <c r="C79" s="4" t="s">
        <v>165</v>
      </c>
      <c r="D79" s="4" t="s">
        <v>20</v>
      </c>
      <c r="E79" s="4" t="s">
        <v>166</v>
      </c>
      <c r="F79" s="4" t="s">
        <v>20</v>
      </c>
      <c r="G79" s="4" t="s">
        <v>266</v>
      </c>
      <c r="H79" s="5"/>
      <c r="I79" s="5">
        <v>-750</v>
      </c>
      <c r="J79" s="5">
        <v>140026.87</v>
      </c>
    </row>
    <row r="80" spans="1:13" x14ac:dyDescent="0.15">
      <c r="A80" s="2">
        <v>43124</v>
      </c>
      <c r="B80" s="3">
        <v>121</v>
      </c>
      <c r="C80" s="4" t="s">
        <v>167</v>
      </c>
      <c r="D80" s="4" t="s">
        <v>168</v>
      </c>
      <c r="E80" s="4" t="s">
        <v>160</v>
      </c>
      <c r="F80" s="4" t="s">
        <v>20</v>
      </c>
      <c r="G80" s="4" t="s">
        <v>291</v>
      </c>
      <c r="H80" s="5"/>
      <c r="I80" s="5">
        <v>332.95</v>
      </c>
      <c r="J80" s="5">
        <v>139693.92000000001</v>
      </c>
      <c r="L80" s="12">
        <v>332.95</v>
      </c>
      <c r="M80" t="b">
        <f t="shared" si="1"/>
        <v>1</v>
      </c>
    </row>
    <row r="81" spans="1:13" x14ac:dyDescent="0.15">
      <c r="A81" s="2">
        <v>43124</v>
      </c>
      <c r="B81" s="3">
        <v>121</v>
      </c>
      <c r="C81" s="4" t="s">
        <v>169</v>
      </c>
      <c r="D81" s="4" t="s">
        <v>170</v>
      </c>
      <c r="E81" s="4" t="s">
        <v>171</v>
      </c>
      <c r="F81" s="4" t="s">
        <v>20</v>
      </c>
      <c r="G81" s="4" t="s">
        <v>269</v>
      </c>
      <c r="H81" s="5"/>
      <c r="I81" s="5">
        <v>99.2</v>
      </c>
      <c r="J81" s="5">
        <v>139594.72</v>
      </c>
      <c r="L81" s="12">
        <v>99.2</v>
      </c>
      <c r="M81" t="b">
        <f t="shared" si="1"/>
        <v>1</v>
      </c>
    </row>
    <row r="82" spans="1:13" x14ac:dyDescent="0.15">
      <c r="A82" s="2">
        <v>43124</v>
      </c>
      <c r="B82" s="3">
        <v>121</v>
      </c>
      <c r="C82" s="4" t="s">
        <v>172</v>
      </c>
      <c r="D82" s="4" t="s">
        <v>173</v>
      </c>
      <c r="E82" s="4" t="s">
        <v>47</v>
      </c>
      <c r="F82" s="4" t="s">
        <v>20</v>
      </c>
      <c r="G82" s="4" t="s">
        <v>268</v>
      </c>
      <c r="H82" s="5"/>
      <c r="I82" s="5">
        <v>360.4</v>
      </c>
      <c r="J82" s="5">
        <v>139234.32</v>
      </c>
      <c r="L82" s="12">
        <v>360.4</v>
      </c>
      <c r="M82" t="b">
        <f t="shared" si="1"/>
        <v>1</v>
      </c>
    </row>
    <row r="83" spans="1:13" x14ac:dyDescent="0.15">
      <c r="A83" s="2">
        <v>43124</v>
      </c>
      <c r="B83" s="3">
        <v>121</v>
      </c>
      <c r="C83" s="4" t="s">
        <v>174</v>
      </c>
      <c r="D83" s="4" t="s">
        <v>175</v>
      </c>
      <c r="E83" s="4" t="s">
        <v>47</v>
      </c>
      <c r="F83" s="4" t="s">
        <v>20</v>
      </c>
      <c r="G83" s="4" t="s">
        <v>268</v>
      </c>
      <c r="H83" s="5"/>
      <c r="I83" s="5">
        <v>3690.65</v>
      </c>
      <c r="J83" s="5">
        <v>135543.67000000001</v>
      </c>
      <c r="L83" s="12">
        <v>3690.65</v>
      </c>
      <c r="M83" t="b">
        <f t="shared" si="1"/>
        <v>1</v>
      </c>
    </row>
    <row r="84" spans="1:13" x14ac:dyDescent="0.15">
      <c r="A84" s="2">
        <v>43124</v>
      </c>
      <c r="B84" s="3">
        <v>121</v>
      </c>
      <c r="C84" s="4" t="s">
        <v>176</v>
      </c>
      <c r="D84" s="4" t="s">
        <v>177</v>
      </c>
      <c r="E84" s="4" t="s">
        <v>101</v>
      </c>
      <c r="F84" s="4" t="s">
        <v>20</v>
      </c>
      <c r="G84" s="4" t="s">
        <v>273</v>
      </c>
      <c r="H84" s="5"/>
      <c r="I84" s="5">
        <v>471.7</v>
      </c>
      <c r="J84" s="5">
        <v>135071.97</v>
      </c>
      <c r="L84" s="12">
        <v>471.7</v>
      </c>
      <c r="M84" t="b">
        <f t="shared" si="1"/>
        <v>1</v>
      </c>
    </row>
    <row r="85" spans="1:13" x14ac:dyDescent="0.15">
      <c r="A85" s="2">
        <v>43124</v>
      </c>
      <c r="B85" s="3">
        <v>121</v>
      </c>
      <c r="C85" s="4" t="s">
        <v>178</v>
      </c>
      <c r="D85" s="4" t="s">
        <v>179</v>
      </c>
      <c r="E85" s="4" t="s">
        <v>180</v>
      </c>
      <c r="F85" s="4" t="s">
        <v>20</v>
      </c>
      <c r="G85" s="4" t="s">
        <v>279</v>
      </c>
      <c r="H85" s="5"/>
      <c r="I85" s="5">
        <v>339.2</v>
      </c>
      <c r="J85" s="5">
        <v>134732.76999999999</v>
      </c>
      <c r="L85" s="12">
        <v>339.2</v>
      </c>
      <c r="M85" t="b">
        <f t="shared" si="1"/>
        <v>1</v>
      </c>
    </row>
    <row r="86" spans="1:13" x14ac:dyDescent="0.15">
      <c r="A86" s="2">
        <v>43124</v>
      </c>
      <c r="B86" s="3">
        <v>121</v>
      </c>
      <c r="C86" s="4" t="s">
        <v>181</v>
      </c>
      <c r="D86" s="4" t="s">
        <v>182</v>
      </c>
      <c r="E86" s="4" t="s">
        <v>60</v>
      </c>
      <c r="F86" s="4" t="s">
        <v>20</v>
      </c>
      <c r="G86" s="4" t="s">
        <v>269</v>
      </c>
      <c r="H86" s="5"/>
      <c r="I86" s="5">
        <v>16.8</v>
      </c>
      <c r="J86" s="5">
        <v>134715.97</v>
      </c>
      <c r="L86" s="12">
        <v>16.8</v>
      </c>
      <c r="M86" t="b">
        <f t="shared" si="1"/>
        <v>1</v>
      </c>
    </row>
    <row r="87" spans="1:13" x14ac:dyDescent="0.15">
      <c r="A87" s="2">
        <v>43124</v>
      </c>
      <c r="B87" s="3">
        <v>121</v>
      </c>
      <c r="C87" s="4" t="s">
        <v>183</v>
      </c>
      <c r="D87" s="4" t="s">
        <v>184</v>
      </c>
      <c r="E87" s="4" t="s">
        <v>185</v>
      </c>
      <c r="G87" s="4" t="s">
        <v>269</v>
      </c>
      <c r="H87" s="5"/>
      <c r="I87" s="5">
        <v>17.5</v>
      </c>
      <c r="J87" s="5">
        <v>134569.47</v>
      </c>
    </row>
    <row r="88" spans="1:13" x14ac:dyDescent="0.15">
      <c r="A88" s="2"/>
      <c r="B88" s="3"/>
      <c r="C88" s="4"/>
      <c r="D88" s="4"/>
      <c r="E88" s="4" t="s">
        <v>47</v>
      </c>
      <c r="F88" s="4"/>
      <c r="G88" s="4" t="s">
        <v>268</v>
      </c>
      <c r="H88" s="5"/>
      <c r="I88" s="5">
        <v>129</v>
      </c>
      <c r="J88" s="5"/>
      <c r="L88" s="12">
        <v>146.5</v>
      </c>
    </row>
    <row r="89" spans="1:13" x14ac:dyDescent="0.15">
      <c r="A89" s="2">
        <v>43124</v>
      </c>
      <c r="B89" s="3">
        <v>121</v>
      </c>
      <c r="C89" s="4" t="s">
        <v>186</v>
      </c>
      <c r="D89" s="4" t="s">
        <v>187</v>
      </c>
      <c r="E89" s="4" t="s">
        <v>44</v>
      </c>
      <c r="F89" s="4" t="s">
        <v>20</v>
      </c>
      <c r="G89" s="4" t="s">
        <v>266</v>
      </c>
      <c r="H89" s="5"/>
      <c r="I89" s="5">
        <v>32.9</v>
      </c>
      <c r="J89" s="5">
        <v>134536.57</v>
      </c>
      <c r="L89" s="12">
        <v>32.9</v>
      </c>
      <c r="M89" t="b">
        <f t="shared" si="1"/>
        <v>1</v>
      </c>
    </row>
    <row r="90" spans="1:13" x14ac:dyDescent="0.15">
      <c r="A90" s="2">
        <v>43124</v>
      </c>
      <c r="B90" s="3">
        <v>121</v>
      </c>
      <c r="C90" s="4" t="s">
        <v>188</v>
      </c>
      <c r="D90" s="4" t="s">
        <v>189</v>
      </c>
      <c r="E90" s="4" t="s">
        <v>190</v>
      </c>
      <c r="F90" s="4" t="s">
        <v>20</v>
      </c>
      <c r="G90" s="4" t="s">
        <v>266</v>
      </c>
      <c r="H90" s="5"/>
      <c r="I90" s="5">
        <v>720</v>
      </c>
      <c r="J90" s="5">
        <v>133816.57</v>
      </c>
      <c r="L90" s="12">
        <v>720</v>
      </c>
      <c r="M90" t="b">
        <f t="shared" si="1"/>
        <v>1</v>
      </c>
    </row>
    <row r="91" spans="1:13" x14ac:dyDescent="0.15">
      <c r="A91" s="2">
        <v>43124</v>
      </c>
      <c r="B91" s="3">
        <v>121</v>
      </c>
      <c r="C91" s="4" t="s">
        <v>191</v>
      </c>
      <c r="D91" s="4" t="s">
        <v>192</v>
      </c>
      <c r="E91" s="4" t="s">
        <v>193</v>
      </c>
      <c r="F91" s="4" t="s">
        <v>20</v>
      </c>
      <c r="G91" s="4" t="s">
        <v>269</v>
      </c>
      <c r="H91" s="5"/>
      <c r="I91" s="5">
        <v>360</v>
      </c>
      <c r="J91" s="5">
        <v>133456.57</v>
      </c>
      <c r="L91" s="12">
        <v>360</v>
      </c>
      <c r="M91" t="b">
        <f t="shared" si="1"/>
        <v>1</v>
      </c>
    </row>
    <row r="92" spans="1:13" x14ac:dyDescent="0.15">
      <c r="A92" s="2">
        <v>43124</v>
      </c>
      <c r="B92" s="3">
        <v>121</v>
      </c>
      <c r="C92" s="4" t="s">
        <v>194</v>
      </c>
      <c r="D92" s="4" t="s">
        <v>195</v>
      </c>
      <c r="E92" s="4" t="s">
        <v>79</v>
      </c>
      <c r="F92" s="4" t="s">
        <v>20</v>
      </c>
      <c r="G92" s="4" t="s">
        <v>292</v>
      </c>
      <c r="H92" s="5"/>
      <c r="I92" s="5">
        <v>5300</v>
      </c>
      <c r="J92" s="5">
        <v>128156.57</v>
      </c>
      <c r="L92" s="12">
        <v>5300</v>
      </c>
      <c r="M92" t="b">
        <f t="shared" si="1"/>
        <v>1</v>
      </c>
    </row>
    <row r="93" spans="1:13" x14ac:dyDescent="0.15">
      <c r="A93" s="2">
        <v>43124</v>
      </c>
      <c r="B93" s="3">
        <v>121</v>
      </c>
      <c r="C93" s="4" t="s">
        <v>196</v>
      </c>
      <c r="D93" s="4" t="s">
        <v>197</v>
      </c>
      <c r="E93" s="4" t="s">
        <v>198</v>
      </c>
      <c r="F93" s="4" t="s">
        <v>20</v>
      </c>
      <c r="G93" s="4" t="s">
        <v>269</v>
      </c>
      <c r="H93" s="5"/>
      <c r="I93" s="5">
        <v>165</v>
      </c>
      <c r="J93" s="5">
        <v>127991.57</v>
      </c>
      <c r="L93" s="12">
        <v>165</v>
      </c>
      <c r="M93" t="b">
        <f t="shared" si="1"/>
        <v>1</v>
      </c>
    </row>
    <row r="94" spans="1:13" x14ac:dyDescent="0.15">
      <c r="A94" s="2">
        <v>43124</v>
      </c>
      <c r="B94" s="3">
        <v>121</v>
      </c>
      <c r="C94" s="4" t="s">
        <v>199</v>
      </c>
      <c r="D94" s="4" t="s">
        <v>200</v>
      </c>
      <c r="E94" s="4" t="s">
        <v>201</v>
      </c>
      <c r="F94" s="4" t="s">
        <v>20</v>
      </c>
      <c r="G94" s="4" t="s">
        <v>268</v>
      </c>
      <c r="H94" s="5"/>
      <c r="I94" s="5">
        <v>452</v>
      </c>
      <c r="J94" s="5">
        <v>127539.57</v>
      </c>
      <c r="L94" s="12">
        <v>452</v>
      </c>
      <c r="M94" t="b">
        <f t="shared" si="1"/>
        <v>1</v>
      </c>
    </row>
    <row r="95" spans="1:13" x14ac:dyDescent="0.15">
      <c r="A95" s="2">
        <v>43124</v>
      </c>
      <c r="B95" s="3">
        <v>121</v>
      </c>
      <c r="C95" s="4" t="s">
        <v>202</v>
      </c>
      <c r="D95" s="4" t="s">
        <v>203</v>
      </c>
      <c r="E95" s="4" t="s">
        <v>190</v>
      </c>
      <c r="F95" s="4" t="s">
        <v>20</v>
      </c>
      <c r="G95" s="4" t="s">
        <v>266</v>
      </c>
      <c r="H95" s="5"/>
      <c r="I95" s="5">
        <v>450</v>
      </c>
      <c r="J95" s="5">
        <v>127089.57</v>
      </c>
      <c r="L95" s="12">
        <v>450</v>
      </c>
      <c r="M95" t="b">
        <f t="shared" si="1"/>
        <v>1</v>
      </c>
    </row>
    <row r="96" spans="1:13" x14ac:dyDescent="0.15">
      <c r="A96" s="2">
        <v>43124</v>
      </c>
      <c r="B96" s="3">
        <v>121</v>
      </c>
      <c r="C96" s="4" t="s">
        <v>204</v>
      </c>
      <c r="D96" s="4" t="s">
        <v>205</v>
      </c>
      <c r="E96" s="4" t="s">
        <v>44</v>
      </c>
      <c r="F96" s="4" t="s">
        <v>20</v>
      </c>
      <c r="G96" s="4" t="s">
        <v>266</v>
      </c>
      <c r="H96" s="5"/>
      <c r="I96" s="5">
        <v>240</v>
      </c>
      <c r="J96" s="5">
        <v>126849.57</v>
      </c>
      <c r="L96" s="12">
        <v>240</v>
      </c>
      <c r="M96" t="b">
        <f t="shared" si="1"/>
        <v>1</v>
      </c>
    </row>
    <row r="97" spans="1:13" x14ac:dyDescent="0.15">
      <c r="A97" s="2">
        <v>43124</v>
      </c>
      <c r="B97" s="3">
        <v>121</v>
      </c>
      <c r="C97" s="4" t="s">
        <v>206</v>
      </c>
      <c r="D97" s="4" t="s">
        <v>207</v>
      </c>
      <c r="E97" s="4" t="s">
        <v>31</v>
      </c>
      <c r="F97" s="4" t="s">
        <v>20</v>
      </c>
      <c r="G97" s="4" t="s">
        <v>264</v>
      </c>
      <c r="H97" s="5"/>
      <c r="I97" s="5">
        <v>5989</v>
      </c>
      <c r="J97" s="5">
        <v>120860.57</v>
      </c>
      <c r="L97" s="12">
        <v>5989</v>
      </c>
      <c r="M97" t="b">
        <f t="shared" si="1"/>
        <v>1</v>
      </c>
    </row>
    <row r="98" spans="1:13" x14ac:dyDescent="0.15">
      <c r="A98" s="2">
        <v>43124</v>
      </c>
      <c r="B98" s="3">
        <v>121</v>
      </c>
      <c r="C98" s="4" t="s">
        <v>208</v>
      </c>
      <c r="D98" s="4" t="s">
        <v>209</v>
      </c>
      <c r="E98" s="4" t="s">
        <v>101</v>
      </c>
      <c r="F98" s="4" t="s">
        <v>20</v>
      </c>
      <c r="G98" s="4" t="s">
        <v>273</v>
      </c>
      <c r="H98" s="5"/>
      <c r="I98" s="5">
        <v>55.25</v>
      </c>
      <c r="J98" s="5">
        <v>120805.32</v>
      </c>
      <c r="L98" s="12">
        <v>55.25</v>
      </c>
      <c r="M98" t="b">
        <f t="shared" si="1"/>
        <v>1</v>
      </c>
    </row>
    <row r="99" spans="1:13" x14ac:dyDescent="0.15">
      <c r="A99" s="2">
        <v>43124</v>
      </c>
      <c r="B99" s="3">
        <v>121</v>
      </c>
      <c r="C99" s="4" t="s">
        <v>210</v>
      </c>
      <c r="D99" s="4" t="s">
        <v>211</v>
      </c>
      <c r="E99" s="4" t="s">
        <v>47</v>
      </c>
      <c r="F99" s="4" t="s">
        <v>20</v>
      </c>
      <c r="G99" s="4" t="s">
        <v>268</v>
      </c>
      <c r="H99" s="5"/>
      <c r="I99" s="5">
        <v>24015.119999999999</v>
      </c>
      <c r="J99" s="5">
        <v>96790.2</v>
      </c>
      <c r="L99" s="12">
        <v>24015.119999999999</v>
      </c>
      <c r="M99" t="b">
        <f t="shared" si="1"/>
        <v>1</v>
      </c>
    </row>
    <row r="100" spans="1:13" x14ac:dyDescent="0.15">
      <c r="A100" s="2">
        <v>43124</v>
      </c>
      <c r="B100" s="3">
        <v>121</v>
      </c>
      <c r="C100" s="4" t="s">
        <v>212</v>
      </c>
      <c r="D100" s="4" t="s">
        <v>213</v>
      </c>
      <c r="E100" s="4" t="s">
        <v>47</v>
      </c>
      <c r="F100" s="4" t="s">
        <v>20</v>
      </c>
      <c r="G100" s="4" t="s">
        <v>268</v>
      </c>
      <c r="H100" s="5"/>
      <c r="I100" s="5">
        <v>79660</v>
      </c>
      <c r="J100" s="5">
        <v>17130.2</v>
      </c>
      <c r="L100" s="12">
        <v>79660</v>
      </c>
      <c r="M100" t="b">
        <f t="shared" si="1"/>
        <v>1</v>
      </c>
    </row>
    <row r="101" spans="1:13" x14ac:dyDescent="0.15">
      <c r="A101" s="2">
        <v>43124</v>
      </c>
      <c r="B101" s="3">
        <v>121</v>
      </c>
      <c r="C101" s="4" t="s">
        <v>214</v>
      </c>
      <c r="D101" s="4" t="s">
        <v>215</v>
      </c>
      <c r="E101" s="4" t="s">
        <v>594</v>
      </c>
      <c r="F101" s="4" t="s">
        <v>20</v>
      </c>
      <c r="G101" s="4" t="s">
        <v>583</v>
      </c>
      <c r="H101" s="5"/>
      <c r="I101" s="5">
        <v>25000</v>
      </c>
      <c r="J101" s="5">
        <v>-7869.8</v>
      </c>
      <c r="L101" s="12">
        <v>25000</v>
      </c>
      <c r="M101" t="b">
        <f t="shared" si="1"/>
        <v>1</v>
      </c>
    </row>
    <row r="102" spans="1:13" x14ac:dyDescent="0.15">
      <c r="A102" s="2">
        <v>43124</v>
      </c>
      <c r="B102" s="3">
        <v>121</v>
      </c>
      <c r="C102" s="4" t="s">
        <v>216</v>
      </c>
      <c r="D102" s="4" t="s">
        <v>217</v>
      </c>
      <c r="E102" s="4" t="s">
        <v>79</v>
      </c>
      <c r="F102" s="4" t="s">
        <v>20</v>
      </c>
      <c r="G102" s="4" t="s">
        <v>292</v>
      </c>
      <c r="H102" s="5"/>
      <c r="I102" s="5">
        <v>159000</v>
      </c>
      <c r="J102" s="5">
        <v>-166869.79999999999</v>
      </c>
      <c r="L102" s="12">
        <v>159000</v>
      </c>
      <c r="M102" t="b">
        <f t="shared" si="1"/>
        <v>1</v>
      </c>
    </row>
    <row r="103" spans="1:13" x14ac:dyDescent="0.15">
      <c r="A103" s="2">
        <v>43124</v>
      </c>
      <c r="B103" s="3">
        <v>122</v>
      </c>
      <c r="C103" s="4" t="s">
        <v>218</v>
      </c>
      <c r="D103" s="4" t="s">
        <v>20</v>
      </c>
      <c r="E103" s="4" t="s">
        <v>219</v>
      </c>
      <c r="F103" s="4" t="s">
        <v>20</v>
      </c>
      <c r="G103" s="4" t="s">
        <v>265</v>
      </c>
      <c r="H103" s="5">
        <v>1000000</v>
      </c>
      <c r="I103" s="5"/>
      <c r="J103" s="5">
        <v>833130.2</v>
      </c>
      <c r="L103" s="12"/>
      <c r="M103" t="b">
        <f t="shared" si="1"/>
        <v>1</v>
      </c>
    </row>
    <row r="104" spans="1:13" x14ac:dyDescent="0.15">
      <c r="A104" s="2">
        <v>43125</v>
      </c>
      <c r="B104" s="3">
        <v>122</v>
      </c>
      <c r="C104" s="4" t="s">
        <v>220</v>
      </c>
      <c r="D104" s="4" t="s">
        <v>20</v>
      </c>
      <c r="E104" s="4" t="s">
        <v>221</v>
      </c>
      <c r="F104" s="4" t="s">
        <v>20</v>
      </c>
      <c r="G104" s="4" t="s">
        <v>266</v>
      </c>
      <c r="H104" s="5"/>
      <c r="I104" s="5">
        <v>-1000</v>
      </c>
      <c r="J104" s="5">
        <v>834130.2</v>
      </c>
    </row>
    <row r="105" spans="1:13" x14ac:dyDescent="0.15">
      <c r="A105" s="2">
        <v>43125</v>
      </c>
      <c r="B105" s="3">
        <v>126</v>
      </c>
      <c r="C105" s="4" t="s">
        <v>222</v>
      </c>
      <c r="D105" s="4" t="s">
        <v>20</v>
      </c>
      <c r="E105" s="4" t="s">
        <v>223</v>
      </c>
      <c r="F105" s="4" t="s">
        <v>20</v>
      </c>
      <c r="G105" s="4" t="s">
        <v>266</v>
      </c>
      <c r="H105" s="5"/>
      <c r="I105" s="5">
        <v>-750</v>
      </c>
      <c r="J105" s="5">
        <v>834880.2</v>
      </c>
    </row>
    <row r="106" spans="1:13" x14ac:dyDescent="0.15">
      <c r="A106" s="2">
        <v>43126</v>
      </c>
      <c r="B106" s="3">
        <v>121</v>
      </c>
      <c r="C106" s="4" t="s">
        <v>224</v>
      </c>
      <c r="D106" s="4" t="s">
        <v>225</v>
      </c>
      <c r="E106" s="4" t="s">
        <v>226</v>
      </c>
      <c r="F106" s="4" t="s">
        <v>20</v>
      </c>
      <c r="G106" s="4" t="s">
        <v>262</v>
      </c>
      <c r="H106" s="5"/>
      <c r="I106" s="5">
        <v>700000</v>
      </c>
      <c r="J106" s="5">
        <v>134880.20000000001</v>
      </c>
      <c r="L106" s="12">
        <v>700000</v>
      </c>
      <c r="M106" t="b">
        <f t="shared" si="1"/>
        <v>1</v>
      </c>
    </row>
    <row r="107" spans="1:13" x14ac:dyDescent="0.15">
      <c r="A107" s="2">
        <v>43130</v>
      </c>
      <c r="B107" s="3">
        <v>121</v>
      </c>
      <c r="C107" s="4" t="s">
        <v>227</v>
      </c>
      <c r="D107" s="4" t="s">
        <v>228</v>
      </c>
      <c r="E107" s="4" t="s">
        <v>98</v>
      </c>
      <c r="F107" s="4" t="s">
        <v>95</v>
      </c>
      <c r="G107" s="4" t="s">
        <v>266</v>
      </c>
      <c r="H107" s="5"/>
      <c r="I107" s="5">
        <v>3507.55</v>
      </c>
      <c r="J107" s="5">
        <v>131372.65</v>
      </c>
      <c r="L107" s="12">
        <v>3507.55</v>
      </c>
      <c r="M107" t="b">
        <f t="shared" si="1"/>
        <v>1</v>
      </c>
    </row>
    <row r="108" spans="1:13" x14ac:dyDescent="0.15">
      <c r="A108" s="2">
        <v>43130</v>
      </c>
      <c r="B108" s="3">
        <v>121</v>
      </c>
      <c r="C108" s="4" t="s">
        <v>229</v>
      </c>
      <c r="D108" s="4" t="s">
        <v>230</v>
      </c>
      <c r="E108" s="4" t="s">
        <v>231</v>
      </c>
      <c r="F108" s="4" t="s">
        <v>20</v>
      </c>
      <c r="G108" s="4" t="s">
        <v>280</v>
      </c>
      <c r="H108" s="5"/>
      <c r="I108" s="5">
        <v>2500</v>
      </c>
      <c r="J108" s="5">
        <v>128872.65</v>
      </c>
      <c r="L108" s="12">
        <v>2500</v>
      </c>
      <c r="M108" t="b">
        <f t="shared" si="1"/>
        <v>1</v>
      </c>
    </row>
    <row r="109" spans="1:13" x14ac:dyDescent="0.15">
      <c r="A109" s="2">
        <v>43130</v>
      </c>
      <c r="B109" s="3">
        <v>122</v>
      </c>
      <c r="C109" s="4" t="s">
        <v>232</v>
      </c>
      <c r="D109" s="4" t="s">
        <v>20</v>
      </c>
      <c r="E109" s="4" t="s">
        <v>233</v>
      </c>
      <c r="F109" s="4" t="s">
        <v>20</v>
      </c>
      <c r="G109" s="4" t="s">
        <v>266</v>
      </c>
      <c r="H109" s="5"/>
      <c r="I109" s="5">
        <v>-500</v>
      </c>
      <c r="J109" s="5">
        <v>129372.65</v>
      </c>
      <c r="L109" s="12"/>
    </row>
    <row r="110" spans="1:13" x14ac:dyDescent="0.15">
      <c r="A110" s="2">
        <v>43130</v>
      </c>
      <c r="B110" s="3">
        <v>122</v>
      </c>
      <c r="C110" s="4" t="s">
        <v>234</v>
      </c>
      <c r="D110" s="4" t="s">
        <v>20</v>
      </c>
      <c r="E110" s="4" t="s">
        <v>235</v>
      </c>
      <c r="F110" s="4" t="s">
        <v>20</v>
      </c>
      <c r="G110" s="4" t="s">
        <v>266</v>
      </c>
      <c r="H110" s="5"/>
      <c r="I110" s="5">
        <v>-2000</v>
      </c>
      <c r="J110" s="5">
        <v>131372.65</v>
      </c>
      <c r="L110" s="12"/>
    </row>
    <row r="111" spans="1:13" x14ac:dyDescent="0.15">
      <c r="A111" s="2">
        <v>43131</v>
      </c>
      <c r="B111" s="3">
        <v>125</v>
      </c>
      <c r="C111" s="4" t="s">
        <v>236</v>
      </c>
      <c r="D111" s="4" t="s">
        <v>237</v>
      </c>
      <c r="E111" s="4" t="s">
        <v>238</v>
      </c>
      <c r="F111" s="4" t="s">
        <v>20</v>
      </c>
      <c r="G111" s="4" t="s">
        <v>281</v>
      </c>
      <c r="H111" s="5"/>
      <c r="I111" s="5">
        <v>79591.14</v>
      </c>
      <c r="J111" s="5">
        <v>48423.13</v>
      </c>
      <c r="L111" s="12">
        <v>82949.52</v>
      </c>
    </row>
    <row r="112" spans="1:13" x14ac:dyDescent="0.15">
      <c r="A112" s="2"/>
      <c r="B112" s="3"/>
      <c r="C112" s="4"/>
      <c r="D112" s="4"/>
      <c r="E112" s="4" t="s">
        <v>47</v>
      </c>
      <c r="F112" s="4"/>
      <c r="G112" s="4" t="s">
        <v>268</v>
      </c>
      <c r="H112" s="5"/>
      <c r="I112" s="5">
        <v>784.62</v>
      </c>
      <c r="J112" s="5"/>
    </row>
    <row r="113" spans="1:13" x14ac:dyDescent="0.15">
      <c r="A113" s="2"/>
      <c r="B113" s="3"/>
      <c r="C113" s="4"/>
      <c r="D113" s="4"/>
      <c r="E113" s="4" t="s">
        <v>288</v>
      </c>
      <c r="F113" s="4"/>
      <c r="G113" s="4" t="s">
        <v>288</v>
      </c>
      <c r="H113" s="5"/>
      <c r="I113" s="5">
        <v>700</v>
      </c>
      <c r="J113" s="5"/>
    </row>
    <row r="114" spans="1:13" x14ac:dyDescent="0.15">
      <c r="A114" s="2"/>
      <c r="B114" s="3"/>
      <c r="C114" s="4"/>
      <c r="D114" s="4"/>
      <c r="E114" s="4" t="s">
        <v>289</v>
      </c>
      <c r="F114" s="4"/>
      <c r="G114" s="4" t="s">
        <v>289</v>
      </c>
      <c r="H114" s="5"/>
      <c r="I114" s="5">
        <v>150</v>
      </c>
      <c r="J114" s="5"/>
    </row>
    <row r="115" spans="1:13" x14ac:dyDescent="0.15">
      <c r="A115" s="2"/>
      <c r="B115" s="3"/>
      <c r="C115" s="4"/>
      <c r="D115" s="4"/>
      <c r="E115" s="4" t="s">
        <v>19</v>
      </c>
      <c r="F115" s="4"/>
      <c r="G115" s="4" t="s">
        <v>260</v>
      </c>
      <c r="H115" s="5"/>
      <c r="I115" s="5">
        <v>300.41000000000003</v>
      </c>
      <c r="J115" s="5"/>
    </row>
    <row r="116" spans="1:13" x14ac:dyDescent="0.15">
      <c r="A116" s="2"/>
      <c r="B116" s="3"/>
      <c r="C116" s="4"/>
      <c r="D116" s="4"/>
      <c r="E116" s="4" t="s">
        <v>101</v>
      </c>
      <c r="F116" s="4"/>
      <c r="G116" s="4" t="s">
        <v>273</v>
      </c>
      <c r="H116" s="5"/>
      <c r="I116" s="5">
        <v>550</v>
      </c>
      <c r="J116" s="5"/>
    </row>
    <row r="117" spans="1:13" x14ac:dyDescent="0.15">
      <c r="A117" s="2"/>
      <c r="B117" s="3"/>
      <c r="C117" s="4"/>
      <c r="D117" s="4"/>
      <c r="E117" s="4" t="s">
        <v>120</v>
      </c>
      <c r="F117" s="4"/>
      <c r="G117" s="4" t="s">
        <v>275</v>
      </c>
      <c r="H117" s="5"/>
      <c r="I117" s="5">
        <v>377</v>
      </c>
      <c r="J117" s="5"/>
    </row>
    <row r="118" spans="1:13" x14ac:dyDescent="0.15">
      <c r="A118" s="2"/>
      <c r="B118" s="3"/>
      <c r="C118" s="4"/>
      <c r="D118" s="4"/>
      <c r="E118" s="4" t="s">
        <v>290</v>
      </c>
      <c r="F118" s="4"/>
      <c r="G118" s="4" t="s">
        <v>266</v>
      </c>
      <c r="H118" s="5"/>
      <c r="I118" s="5">
        <v>460.35</v>
      </c>
      <c r="J118" s="5"/>
    </row>
    <row r="119" spans="1:13" x14ac:dyDescent="0.15">
      <c r="A119" s="2"/>
      <c r="B119" s="3"/>
      <c r="C119" s="4"/>
      <c r="D119" s="4"/>
      <c r="E119" s="4" t="s">
        <v>287</v>
      </c>
      <c r="F119" s="4"/>
      <c r="G119" s="4" t="s">
        <v>287</v>
      </c>
      <c r="H119" s="5"/>
      <c r="I119" s="5">
        <v>36</v>
      </c>
      <c r="J119" s="5"/>
    </row>
    <row r="120" spans="1:13" x14ac:dyDescent="0.15">
      <c r="A120" s="2">
        <v>43131</v>
      </c>
      <c r="B120" s="3">
        <v>125</v>
      </c>
      <c r="C120" s="4" t="s">
        <v>239</v>
      </c>
      <c r="D120" s="4" t="s">
        <v>240</v>
      </c>
      <c r="E120" s="4" t="s">
        <v>241</v>
      </c>
      <c r="F120" s="4" t="s">
        <v>20</v>
      </c>
      <c r="G120" s="4" t="s">
        <v>282</v>
      </c>
      <c r="I120" s="12">
        <v>22092</v>
      </c>
      <c r="J120" s="5">
        <v>26331.13</v>
      </c>
      <c r="L120" s="12">
        <v>22092</v>
      </c>
      <c r="M120" t="b">
        <f t="shared" si="1"/>
        <v>1</v>
      </c>
    </row>
    <row r="121" spans="1:13" x14ac:dyDescent="0.15">
      <c r="A121" s="2">
        <v>43131</v>
      </c>
      <c r="B121" s="3">
        <v>125</v>
      </c>
      <c r="C121" s="4" t="s">
        <v>242</v>
      </c>
      <c r="D121" s="4" t="s">
        <v>243</v>
      </c>
      <c r="E121" s="4" t="s">
        <v>244</v>
      </c>
      <c r="F121" s="4" t="s">
        <v>20</v>
      </c>
      <c r="G121" s="4" t="s">
        <v>283</v>
      </c>
      <c r="H121" s="5"/>
      <c r="I121" s="5">
        <v>1547.5</v>
      </c>
      <c r="J121" s="5">
        <v>24783.63</v>
      </c>
      <c r="L121" s="12">
        <v>1547.5</v>
      </c>
      <c r="M121" t="b">
        <f t="shared" si="1"/>
        <v>1</v>
      </c>
    </row>
    <row r="122" spans="1:13" x14ac:dyDescent="0.15">
      <c r="A122" s="2">
        <v>43131</v>
      </c>
      <c r="B122" s="3">
        <v>125</v>
      </c>
      <c r="C122" s="4" t="s">
        <v>245</v>
      </c>
      <c r="D122" s="4" t="s">
        <v>246</v>
      </c>
      <c r="E122" s="4" t="s">
        <v>247</v>
      </c>
      <c r="F122" s="4" t="s">
        <v>20</v>
      </c>
      <c r="G122" s="4" t="s">
        <v>284</v>
      </c>
      <c r="I122" s="12">
        <v>263.2</v>
      </c>
      <c r="J122" s="5">
        <v>24520.43</v>
      </c>
      <c r="L122" s="12">
        <v>263.2</v>
      </c>
      <c r="M122" t="b">
        <f t="shared" si="1"/>
        <v>1</v>
      </c>
    </row>
    <row r="123" spans="1:13" x14ac:dyDescent="0.15">
      <c r="A123" s="2">
        <v>43131</v>
      </c>
      <c r="B123" s="3">
        <v>125</v>
      </c>
      <c r="C123" s="4" t="s">
        <v>248</v>
      </c>
      <c r="D123" s="4" t="s">
        <v>249</v>
      </c>
      <c r="E123" s="4" t="s">
        <v>250</v>
      </c>
      <c r="F123" s="4" t="s">
        <v>20</v>
      </c>
      <c r="G123" s="4" t="s">
        <v>285</v>
      </c>
      <c r="H123" s="5"/>
      <c r="I123" s="5">
        <v>4487.55</v>
      </c>
      <c r="J123" s="5">
        <v>20032.88</v>
      </c>
      <c r="L123" s="12">
        <v>4487.55</v>
      </c>
      <c r="M123" t="b">
        <f t="shared" si="1"/>
        <v>1</v>
      </c>
    </row>
    <row r="124" spans="1:13" x14ac:dyDescent="0.15">
      <c r="A124" s="2">
        <v>43131</v>
      </c>
      <c r="B124" s="3">
        <v>125</v>
      </c>
      <c r="C124" s="4" t="s">
        <v>251</v>
      </c>
      <c r="D124" s="4" t="s">
        <v>249</v>
      </c>
      <c r="E124" s="4" t="s">
        <v>252</v>
      </c>
      <c r="F124" s="4" t="s">
        <v>20</v>
      </c>
      <c r="G124" s="4" t="s">
        <v>286</v>
      </c>
      <c r="H124" s="5"/>
      <c r="I124" s="5">
        <v>362.09</v>
      </c>
      <c r="J124" s="5">
        <v>19670.79</v>
      </c>
      <c r="L124" s="12">
        <v>362.09</v>
      </c>
      <c r="M124" t="b">
        <f t="shared" si="1"/>
        <v>1</v>
      </c>
    </row>
    <row r="125" spans="1:13" x14ac:dyDescent="0.15">
      <c r="A125" s="2">
        <v>43131</v>
      </c>
      <c r="B125" s="3">
        <v>126</v>
      </c>
      <c r="C125" s="4" t="s">
        <v>253</v>
      </c>
      <c r="D125" s="4" t="s">
        <v>20</v>
      </c>
      <c r="E125" s="4" t="s">
        <v>254</v>
      </c>
      <c r="F125" s="4" t="s">
        <v>20</v>
      </c>
      <c r="G125" s="4" t="s">
        <v>291</v>
      </c>
      <c r="H125" s="5"/>
      <c r="I125" s="5">
        <v>-0.1</v>
      </c>
      <c r="J125" s="5">
        <v>19670.89</v>
      </c>
      <c r="L125" s="12"/>
    </row>
    <row r="126" spans="1:13" x14ac:dyDescent="0.15">
      <c r="A126" s="2">
        <v>43131</v>
      </c>
      <c r="B126" s="3">
        <v>126</v>
      </c>
      <c r="C126" s="4" t="s">
        <v>255</v>
      </c>
      <c r="D126" s="4" t="s">
        <v>20</v>
      </c>
      <c r="E126" s="4" t="s">
        <v>256</v>
      </c>
      <c r="F126" s="4" t="s">
        <v>20</v>
      </c>
      <c r="G126" s="4" t="s">
        <v>287</v>
      </c>
      <c r="H126" s="5"/>
      <c r="I126" s="5">
        <v>19.16</v>
      </c>
      <c r="J126" s="5">
        <v>19651.73</v>
      </c>
      <c r="L126" s="12">
        <v>19.16</v>
      </c>
      <c r="M126" t="b">
        <f t="shared" si="1"/>
        <v>1</v>
      </c>
    </row>
    <row r="127" spans="1:13" x14ac:dyDescent="0.15">
      <c r="A127" s="6">
        <v>43131</v>
      </c>
      <c r="B127" s="8">
        <v>126</v>
      </c>
      <c r="C127" s="9" t="s">
        <v>257</v>
      </c>
      <c r="D127" s="9" t="s">
        <v>20</v>
      </c>
      <c r="E127" s="9" t="s">
        <v>258</v>
      </c>
      <c r="F127" s="9" t="s">
        <v>20</v>
      </c>
      <c r="G127" s="9" t="s">
        <v>287</v>
      </c>
      <c r="H127" s="10"/>
      <c r="I127" s="10">
        <v>3.46</v>
      </c>
      <c r="J127" s="10">
        <v>19648.27</v>
      </c>
      <c r="L127" s="12">
        <v>3.46</v>
      </c>
      <c r="M127" t="b">
        <f t="shared" si="1"/>
        <v>1</v>
      </c>
    </row>
    <row r="128" spans="1:13" ht="12" thickBot="1" x14ac:dyDescent="0.2">
      <c r="A128" s="7"/>
      <c r="H128" s="13">
        <f>SUBTOTAL(9,H6:H127)</f>
        <v>2137300</v>
      </c>
      <c r="I128" s="13">
        <f>SUBTOTAL(9,I6:I127)</f>
        <v>2124713.6199999996</v>
      </c>
    </row>
    <row r="129" spans="2:10" ht="12" thickTop="1" x14ac:dyDescent="0.15">
      <c r="B129" s="3"/>
      <c r="J129" s="5"/>
    </row>
  </sheetData>
  <autoFilter ref="A4:J127" xr:uid="{00000000-0009-0000-0000-000000000000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9BAE-ABC6-4D19-B055-637BD323312D}">
  <dimension ref="A1:K168"/>
  <sheetViews>
    <sheetView topLeftCell="B1" workbookViewId="0">
      <selection activeCell="J166" sqref="J166"/>
    </sheetView>
  </sheetViews>
  <sheetFormatPr defaultRowHeight="11.25" x14ac:dyDescent="0.15"/>
  <cols>
    <col min="1" max="1" width="10.125" style="118" bestFit="1" customWidth="1"/>
    <col min="2" max="2" width="5.25" style="118" bestFit="1" customWidth="1"/>
    <col min="3" max="3" width="10.5" style="118" bestFit="1" customWidth="1"/>
    <col min="4" max="4" width="10.875" style="118" bestFit="1" customWidth="1"/>
    <col min="5" max="5" width="39.875" style="118" bestFit="1" customWidth="1"/>
    <col min="6" max="6" width="38.75" style="118" bestFit="1" customWidth="1"/>
    <col min="7" max="7" width="12.5" style="144" customWidth="1"/>
    <col min="8" max="8" width="11.375" style="118" bestFit="1" customWidth="1"/>
    <col min="9" max="9" width="12.625" style="118" bestFit="1" customWidth="1"/>
    <col min="10" max="10" width="12.625" style="12" bestFit="1" customWidth="1"/>
    <col min="11" max="11" width="11.375" style="42" bestFit="1" customWidth="1"/>
    <col min="12" max="16384" width="9" style="118"/>
  </cols>
  <sheetData>
    <row r="1" spans="1:11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2"/>
      <c r="K1" s="161"/>
    </row>
    <row r="2" spans="1:11" ht="12.75" x14ac:dyDescent="0.15">
      <c r="A2" s="163" t="s">
        <v>1847</v>
      </c>
      <c r="B2" s="163"/>
      <c r="C2" s="163"/>
      <c r="D2" s="163"/>
      <c r="E2" s="163"/>
      <c r="F2" s="163"/>
      <c r="G2" s="163"/>
      <c r="H2" s="163"/>
      <c r="I2" s="163"/>
      <c r="J2" s="164"/>
      <c r="K2" s="163"/>
    </row>
    <row r="3" spans="1:11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6"/>
      <c r="K3" s="165"/>
    </row>
    <row r="4" spans="1:11" ht="12" thickBot="1" x14ac:dyDescent="0.2">
      <c r="A4" s="125" t="s">
        <v>3</v>
      </c>
      <c r="B4" s="125" t="s">
        <v>4</v>
      </c>
      <c r="C4" s="125" t="s">
        <v>5</v>
      </c>
      <c r="D4" s="125" t="s">
        <v>6</v>
      </c>
      <c r="E4" s="125" t="s">
        <v>7</v>
      </c>
      <c r="F4" s="125" t="s">
        <v>8</v>
      </c>
      <c r="G4" s="145"/>
      <c r="H4" s="125" t="s">
        <v>9</v>
      </c>
      <c r="I4" s="125" t="s">
        <v>10</v>
      </c>
      <c r="J4" s="125" t="s">
        <v>11</v>
      </c>
      <c r="K4" s="117" t="s">
        <v>11</v>
      </c>
    </row>
    <row r="5" spans="1:11" ht="12" thickTop="1" x14ac:dyDescent="0.15">
      <c r="A5" s="126"/>
      <c r="B5" s="127"/>
      <c r="C5" s="128"/>
      <c r="D5" s="128"/>
      <c r="E5" s="128" t="s">
        <v>12</v>
      </c>
      <c r="F5" s="128"/>
      <c r="G5" s="148"/>
      <c r="H5" s="129"/>
      <c r="I5" s="129"/>
      <c r="J5" s="129">
        <v>1174301.6399999999</v>
      </c>
      <c r="K5" s="37"/>
    </row>
    <row r="6" spans="1:11" x14ac:dyDescent="0.15">
      <c r="A6" s="126">
        <v>43374</v>
      </c>
      <c r="B6" s="127">
        <v>91</v>
      </c>
      <c r="C6" s="128" t="s">
        <v>2287</v>
      </c>
      <c r="D6" s="128" t="s">
        <v>2288</v>
      </c>
      <c r="E6" s="128" t="s">
        <v>15</v>
      </c>
      <c r="F6" s="128" t="s">
        <v>16</v>
      </c>
      <c r="G6" s="148" t="s">
        <v>259</v>
      </c>
      <c r="H6" s="129"/>
      <c r="I6" s="129">
        <v>10064</v>
      </c>
      <c r="J6" s="129">
        <v>1164237.6399999999</v>
      </c>
      <c r="K6" s="37"/>
    </row>
    <row r="7" spans="1:11" x14ac:dyDescent="0.15">
      <c r="A7" s="126">
        <v>43374</v>
      </c>
      <c r="B7" s="127">
        <v>91</v>
      </c>
      <c r="C7" s="128" t="s">
        <v>2289</v>
      </c>
      <c r="D7" s="128" t="s">
        <v>2290</v>
      </c>
      <c r="E7" s="128" t="s">
        <v>19</v>
      </c>
      <c r="F7" s="128" t="s">
        <v>20</v>
      </c>
      <c r="G7" s="148" t="s">
        <v>260</v>
      </c>
      <c r="H7" s="129"/>
      <c r="I7" s="129">
        <v>170</v>
      </c>
      <c r="J7" s="129">
        <v>1164067.6399999999</v>
      </c>
      <c r="K7" s="37"/>
    </row>
    <row r="8" spans="1:11" x14ac:dyDescent="0.15">
      <c r="A8" s="126">
        <v>43374</v>
      </c>
      <c r="B8" s="127">
        <v>91</v>
      </c>
      <c r="C8" s="128" t="s">
        <v>2291</v>
      </c>
      <c r="D8" s="128" t="s">
        <v>2292</v>
      </c>
      <c r="E8" s="128" t="s">
        <v>23</v>
      </c>
      <c r="F8" s="128" t="s">
        <v>20</v>
      </c>
      <c r="G8" s="148" t="s">
        <v>261</v>
      </c>
      <c r="H8" s="129"/>
      <c r="I8" s="129">
        <v>155</v>
      </c>
      <c r="J8" s="129">
        <v>1163912.6399999999</v>
      </c>
      <c r="K8" s="37"/>
    </row>
    <row r="9" spans="1:11" x14ac:dyDescent="0.15">
      <c r="A9" s="126">
        <v>43374</v>
      </c>
      <c r="B9" s="127">
        <v>92</v>
      </c>
      <c r="C9" s="128" t="s">
        <v>2293</v>
      </c>
      <c r="D9" s="128" t="s">
        <v>367</v>
      </c>
      <c r="E9" s="128" t="s">
        <v>36</v>
      </c>
      <c r="F9" s="128" t="s">
        <v>20</v>
      </c>
      <c r="G9" s="148" t="s">
        <v>266</v>
      </c>
      <c r="H9" s="129">
        <v>200</v>
      </c>
      <c r="I9" s="149">
        <v>-200</v>
      </c>
      <c r="J9" s="129">
        <v>1164112.6399999999</v>
      </c>
      <c r="K9" s="37"/>
    </row>
    <row r="10" spans="1:11" x14ac:dyDescent="0.15">
      <c r="A10" s="126">
        <v>43374</v>
      </c>
      <c r="B10" s="127">
        <v>92</v>
      </c>
      <c r="C10" s="128" t="s">
        <v>2294</v>
      </c>
      <c r="D10" s="128" t="s">
        <v>367</v>
      </c>
      <c r="E10" s="128" t="s">
        <v>2295</v>
      </c>
      <c r="F10" s="128" t="s">
        <v>20</v>
      </c>
      <c r="G10" s="148" t="s">
        <v>1264</v>
      </c>
      <c r="H10" s="129">
        <v>2000</v>
      </c>
      <c r="I10" s="149">
        <v>-2000</v>
      </c>
      <c r="J10" s="129">
        <v>1166112.6399999999</v>
      </c>
      <c r="K10" s="37"/>
    </row>
    <row r="11" spans="1:11" x14ac:dyDescent="0.15">
      <c r="A11" s="126">
        <v>43375</v>
      </c>
      <c r="B11" s="127">
        <v>91</v>
      </c>
      <c r="C11" s="128" t="s">
        <v>2296</v>
      </c>
      <c r="D11" s="128" t="s">
        <v>2297</v>
      </c>
      <c r="E11" s="128" t="s">
        <v>36</v>
      </c>
      <c r="F11" s="128" t="s">
        <v>20</v>
      </c>
      <c r="G11" s="148" t="s">
        <v>266</v>
      </c>
      <c r="H11" s="129"/>
      <c r="I11" s="129">
        <v>600</v>
      </c>
      <c r="J11" s="129">
        <v>1165512.6399999999</v>
      </c>
      <c r="K11" s="37"/>
    </row>
    <row r="12" spans="1:11" x14ac:dyDescent="0.15">
      <c r="A12" s="126">
        <v>43375</v>
      </c>
      <c r="B12" s="127">
        <v>91</v>
      </c>
      <c r="C12" s="128" t="s">
        <v>2298</v>
      </c>
      <c r="D12" s="128" t="s">
        <v>2299</v>
      </c>
      <c r="E12" s="128" t="s">
        <v>305</v>
      </c>
      <c r="F12" s="128" t="s">
        <v>20</v>
      </c>
      <c r="G12" s="148" t="s">
        <v>566</v>
      </c>
      <c r="H12" s="129"/>
      <c r="I12" s="129">
        <v>390</v>
      </c>
      <c r="J12" s="129">
        <v>1165122.6399999999</v>
      </c>
      <c r="K12" s="37"/>
    </row>
    <row r="13" spans="1:11" x14ac:dyDescent="0.15">
      <c r="A13" s="126">
        <v>43375</v>
      </c>
      <c r="B13" s="127">
        <v>91</v>
      </c>
      <c r="C13" s="128" t="s">
        <v>2300</v>
      </c>
      <c r="D13" s="128" t="s">
        <v>2301</v>
      </c>
      <c r="E13" s="128" t="s">
        <v>308</v>
      </c>
      <c r="F13" s="128" t="s">
        <v>20</v>
      </c>
      <c r="G13" s="148" t="s">
        <v>567</v>
      </c>
      <c r="H13" s="129"/>
      <c r="I13" s="129">
        <v>9250</v>
      </c>
      <c r="J13" s="129">
        <v>1155872.6399999999</v>
      </c>
      <c r="K13" s="37"/>
    </row>
    <row r="14" spans="1:11" x14ac:dyDescent="0.15">
      <c r="A14" s="126">
        <v>43375</v>
      </c>
      <c r="B14" s="127">
        <v>91</v>
      </c>
      <c r="C14" s="128" t="s">
        <v>2302</v>
      </c>
      <c r="D14" s="128" t="s">
        <v>2303</v>
      </c>
      <c r="E14" s="128" t="s">
        <v>1442</v>
      </c>
      <c r="F14" s="128" t="s">
        <v>20</v>
      </c>
      <c r="G14" s="148" t="s">
        <v>270</v>
      </c>
      <c r="H14" s="129"/>
      <c r="I14" s="129">
        <v>2702.5</v>
      </c>
      <c r="J14" s="129">
        <v>1153170.1399999999</v>
      </c>
      <c r="K14" s="37"/>
    </row>
    <row r="15" spans="1:11" x14ac:dyDescent="0.15">
      <c r="A15" s="126">
        <v>43375</v>
      </c>
      <c r="B15" s="127">
        <v>91</v>
      </c>
      <c r="C15" s="128" t="s">
        <v>2304</v>
      </c>
      <c r="D15" s="128" t="s">
        <v>2305</v>
      </c>
      <c r="E15" s="128" t="s">
        <v>2306</v>
      </c>
      <c r="F15" s="128" t="s">
        <v>20</v>
      </c>
      <c r="G15" s="148" t="s">
        <v>2774</v>
      </c>
      <c r="H15" s="129"/>
      <c r="I15" s="129">
        <v>634.94000000000005</v>
      </c>
      <c r="J15" s="129">
        <v>1152535.2</v>
      </c>
      <c r="K15" s="37"/>
    </row>
    <row r="16" spans="1:11" x14ac:dyDescent="0.15">
      <c r="A16" s="126">
        <v>43375</v>
      </c>
      <c r="B16" s="127">
        <v>91</v>
      </c>
      <c r="C16" s="128" t="s">
        <v>2307</v>
      </c>
      <c r="D16" s="128" t="s">
        <v>2308</v>
      </c>
      <c r="E16" s="128" t="s">
        <v>160</v>
      </c>
      <c r="F16" s="128" t="s">
        <v>20</v>
      </c>
      <c r="G16" s="148" t="s">
        <v>291</v>
      </c>
      <c r="H16" s="129"/>
      <c r="I16" s="129">
        <v>9540</v>
      </c>
      <c r="J16" s="129">
        <v>1142995.2</v>
      </c>
      <c r="K16" s="37"/>
    </row>
    <row r="17" spans="1:11" x14ac:dyDescent="0.15">
      <c r="A17" s="126">
        <v>43375</v>
      </c>
      <c r="B17" s="127">
        <v>91</v>
      </c>
      <c r="C17" s="128" t="s">
        <v>2309</v>
      </c>
      <c r="D17" s="128" t="s">
        <v>2310</v>
      </c>
      <c r="E17" s="128" t="s">
        <v>36</v>
      </c>
      <c r="F17" s="128" t="s">
        <v>20</v>
      </c>
      <c r="G17" s="148" t="s">
        <v>266</v>
      </c>
      <c r="H17" s="129"/>
      <c r="I17" s="129">
        <v>2000</v>
      </c>
      <c r="J17" s="129">
        <v>1140995.2</v>
      </c>
      <c r="K17" s="37"/>
    </row>
    <row r="18" spans="1:11" x14ac:dyDescent="0.15">
      <c r="A18" s="126">
        <v>43375</v>
      </c>
      <c r="B18" s="127">
        <v>91</v>
      </c>
      <c r="C18" s="128" t="s">
        <v>2311</v>
      </c>
      <c r="D18" s="128" t="s">
        <v>2312</v>
      </c>
      <c r="E18" s="128" t="s">
        <v>475</v>
      </c>
      <c r="F18" s="128" t="s">
        <v>20</v>
      </c>
      <c r="G18" s="148" t="s">
        <v>1283</v>
      </c>
      <c r="H18" s="129"/>
      <c r="I18" s="129">
        <v>394.46</v>
      </c>
      <c r="J18" s="129">
        <v>1140600.74</v>
      </c>
      <c r="K18" s="37"/>
    </row>
    <row r="19" spans="1:11" x14ac:dyDescent="0.15">
      <c r="A19" s="126">
        <v>43375</v>
      </c>
      <c r="B19" s="127">
        <v>91</v>
      </c>
      <c r="C19" s="128" t="s">
        <v>2313</v>
      </c>
      <c r="D19" s="128" t="s">
        <v>2314</v>
      </c>
      <c r="E19" s="128" t="s">
        <v>71</v>
      </c>
      <c r="F19" s="128" t="s">
        <v>20</v>
      </c>
      <c r="G19" s="148" t="s">
        <v>270</v>
      </c>
      <c r="H19" s="129"/>
      <c r="I19" s="129">
        <v>360</v>
      </c>
      <c r="J19" s="129">
        <v>1140240.74</v>
      </c>
      <c r="K19" s="37"/>
    </row>
    <row r="20" spans="1:11" x14ac:dyDescent="0.15">
      <c r="A20" s="126">
        <v>43375</v>
      </c>
      <c r="B20" s="127">
        <v>91</v>
      </c>
      <c r="C20" s="128" t="s">
        <v>2315</v>
      </c>
      <c r="D20" s="128" t="s">
        <v>2316</v>
      </c>
      <c r="E20" s="128" t="s">
        <v>892</v>
      </c>
      <c r="F20" s="128" t="s">
        <v>20</v>
      </c>
      <c r="G20" s="148" t="s">
        <v>567</v>
      </c>
      <c r="H20" s="129"/>
      <c r="I20" s="129">
        <v>168</v>
      </c>
      <c r="J20" s="129">
        <v>1140072.74</v>
      </c>
      <c r="K20" s="37"/>
    </row>
    <row r="21" spans="1:11" x14ac:dyDescent="0.15">
      <c r="A21" s="126">
        <v>43375</v>
      </c>
      <c r="B21" s="127">
        <v>91</v>
      </c>
      <c r="C21" s="128" t="s">
        <v>2317</v>
      </c>
      <c r="D21" s="128" t="s">
        <v>2318</v>
      </c>
      <c r="E21" s="128" t="s">
        <v>36</v>
      </c>
      <c r="F21" s="128" t="s">
        <v>20</v>
      </c>
      <c r="G21" s="148" t="s">
        <v>266</v>
      </c>
      <c r="H21" s="129"/>
      <c r="I21" s="129">
        <v>2000</v>
      </c>
      <c r="J21" s="129">
        <v>1138072.74</v>
      </c>
      <c r="K21" s="37"/>
    </row>
    <row r="22" spans="1:11" x14ac:dyDescent="0.15">
      <c r="A22" s="126">
        <v>43375</v>
      </c>
      <c r="B22" s="127">
        <v>91</v>
      </c>
      <c r="C22" s="128" t="s">
        <v>2319</v>
      </c>
      <c r="D22" s="128" t="s">
        <v>2320</v>
      </c>
      <c r="E22" s="128" t="s">
        <v>475</v>
      </c>
      <c r="F22" s="128" t="s">
        <v>20</v>
      </c>
      <c r="G22" s="148" t="s">
        <v>1283</v>
      </c>
      <c r="H22" s="129"/>
      <c r="I22" s="129">
        <v>776.5</v>
      </c>
      <c r="J22" s="129">
        <v>1137296.24</v>
      </c>
      <c r="K22" s="37"/>
    </row>
    <row r="23" spans="1:11" x14ac:dyDescent="0.15">
      <c r="A23" s="126">
        <v>43375</v>
      </c>
      <c r="B23" s="127">
        <v>91</v>
      </c>
      <c r="C23" s="128" t="s">
        <v>2321</v>
      </c>
      <c r="D23" s="128" t="s">
        <v>2322</v>
      </c>
      <c r="E23" s="128" t="s">
        <v>95</v>
      </c>
      <c r="F23" s="128" t="s">
        <v>20</v>
      </c>
      <c r="G23" s="148" t="s">
        <v>266</v>
      </c>
      <c r="H23" s="129"/>
      <c r="I23" s="129">
        <v>534.5</v>
      </c>
      <c r="J23" s="129">
        <v>1136761.74</v>
      </c>
      <c r="K23" s="37"/>
    </row>
    <row r="24" spans="1:11" x14ac:dyDescent="0.15">
      <c r="A24" s="126">
        <v>43375</v>
      </c>
      <c r="B24" s="127">
        <v>91</v>
      </c>
      <c r="C24" s="128" t="s">
        <v>2323</v>
      </c>
      <c r="D24" s="128" t="s">
        <v>2324</v>
      </c>
      <c r="E24" s="128" t="s">
        <v>1947</v>
      </c>
      <c r="G24" s="148" t="s">
        <v>1264</v>
      </c>
      <c r="H24" s="129"/>
      <c r="I24" s="149">
        <v>205</v>
      </c>
      <c r="J24" s="129">
        <v>1136181.02</v>
      </c>
      <c r="K24" s="37"/>
    </row>
    <row r="25" spans="1:11" s="144" customFormat="1" x14ac:dyDescent="0.15">
      <c r="A25" s="147"/>
      <c r="B25" s="146"/>
      <c r="C25" s="148"/>
      <c r="D25" s="148"/>
      <c r="E25" s="128" t="s">
        <v>1901</v>
      </c>
      <c r="F25" s="148"/>
      <c r="G25" s="148" t="s">
        <v>1264</v>
      </c>
      <c r="H25" s="149"/>
      <c r="I25" s="149">
        <v>375.72</v>
      </c>
      <c r="J25" s="149"/>
      <c r="K25" s="37"/>
    </row>
    <row r="26" spans="1:11" x14ac:dyDescent="0.15">
      <c r="A26" s="126">
        <v>43375</v>
      </c>
      <c r="B26" s="127">
        <v>91</v>
      </c>
      <c r="C26" s="128" t="s">
        <v>2325</v>
      </c>
      <c r="D26" s="128" t="s">
        <v>2326</v>
      </c>
      <c r="E26" s="128" t="s">
        <v>36</v>
      </c>
      <c r="F26" s="128" t="s">
        <v>20</v>
      </c>
      <c r="G26" s="148" t="s">
        <v>266</v>
      </c>
      <c r="H26" s="129"/>
      <c r="I26" s="129">
        <v>240</v>
      </c>
      <c r="J26" s="129">
        <v>1135941.02</v>
      </c>
      <c r="K26" s="37"/>
    </row>
    <row r="27" spans="1:11" x14ac:dyDescent="0.15">
      <c r="A27" s="126">
        <v>43375</v>
      </c>
      <c r="B27" s="127">
        <v>91</v>
      </c>
      <c r="C27" s="128" t="s">
        <v>2327</v>
      </c>
      <c r="D27" s="128" t="s">
        <v>2328</v>
      </c>
      <c r="E27" s="128" t="s">
        <v>2150</v>
      </c>
      <c r="F27" s="128" t="s">
        <v>20</v>
      </c>
      <c r="G27" s="148" t="s">
        <v>2762</v>
      </c>
      <c r="H27" s="129"/>
      <c r="I27" s="129">
        <v>879</v>
      </c>
      <c r="J27" s="129">
        <v>1135062.02</v>
      </c>
      <c r="K27" s="37"/>
    </row>
    <row r="28" spans="1:11" x14ac:dyDescent="0.15">
      <c r="A28" s="126">
        <v>43375</v>
      </c>
      <c r="B28" s="127">
        <v>91</v>
      </c>
      <c r="C28" s="128" t="s">
        <v>2329</v>
      </c>
      <c r="D28" s="128" t="s">
        <v>2330</v>
      </c>
      <c r="E28" s="128" t="s">
        <v>98</v>
      </c>
      <c r="F28" s="128" t="s">
        <v>20</v>
      </c>
      <c r="G28" s="148" t="s">
        <v>1267</v>
      </c>
      <c r="H28" s="129"/>
      <c r="I28" s="129">
        <v>1197.68</v>
      </c>
      <c r="J28" s="129">
        <v>1133864.3400000001</v>
      </c>
      <c r="K28" s="37"/>
    </row>
    <row r="29" spans="1:11" x14ac:dyDescent="0.15">
      <c r="A29" s="126">
        <v>43375</v>
      </c>
      <c r="B29" s="127">
        <v>91</v>
      </c>
      <c r="C29" s="128" t="s">
        <v>2331</v>
      </c>
      <c r="D29" s="128" t="s">
        <v>2332</v>
      </c>
      <c r="E29" s="128" t="s">
        <v>120</v>
      </c>
      <c r="F29" s="128" t="s">
        <v>20</v>
      </c>
      <c r="G29" s="148" t="s">
        <v>275</v>
      </c>
      <c r="H29" s="129"/>
      <c r="I29" s="129">
        <v>179.5</v>
      </c>
      <c r="J29" s="129">
        <v>1133684.8400000001</v>
      </c>
      <c r="K29" s="37"/>
    </row>
    <row r="30" spans="1:11" x14ac:dyDescent="0.15">
      <c r="A30" s="126">
        <v>43375</v>
      </c>
      <c r="B30" s="127">
        <v>91</v>
      </c>
      <c r="C30" s="128" t="s">
        <v>2333</v>
      </c>
      <c r="D30" s="128" t="s">
        <v>2334</v>
      </c>
      <c r="E30" s="128" t="s">
        <v>36</v>
      </c>
      <c r="F30" s="128" t="s">
        <v>20</v>
      </c>
      <c r="G30" s="148" t="s">
        <v>266</v>
      </c>
      <c r="H30" s="129"/>
      <c r="I30" s="129">
        <v>120</v>
      </c>
      <c r="J30" s="129">
        <v>1133564.8400000001</v>
      </c>
      <c r="K30" s="37"/>
    </row>
    <row r="31" spans="1:11" x14ac:dyDescent="0.15">
      <c r="A31" s="126">
        <v>43375</v>
      </c>
      <c r="B31" s="127">
        <v>91</v>
      </c>
      <c r="C31" s="128" t="s">
        <v>2335</v>
      </c>
      <c r="D31" s="128" t="s">
        <v>2336</v>
      </c>
      <c r="E31" s="128" t="s">
        <v>36</v>
      </c>
      <c r="F31" s="128" t="s">
        <v>20</v>
      </c>
      <c r="G31" s="148" t="s">
        <v>266</v>
      </c>
      <c r="H31" s="129"/>
      <c r="I31" s="129">
        <v>240</v>
      </c>
      <c r="J31" s="129">
        <v>1133324.8400000001</v>
      </c>
      <c r="K31" s="37"/>
    </row>
    <row r="32" spans="1:11" x14ac:dyDescent="0.15">
      <c r="A32" s="126">
        <v>43375</v>
      </c>
      <c r="B32" s="127">
        <v>91</v>
      </c>
      <c r="C32" s="128" t="s">
        <v>2337</v>
      </c>
      <c r="D32" s="128" t="s">
        <v>2338</v>
      </c>
      <c r="E32" s="128" t="s">
        <v>685</v>
      </c>
      <c r="F32" s="128" t="s">
        <v>20</v>
      </c>
      <c r="G32" s="148" t="s">
        <v>583</v>
      </c>
      <c r="H32" s="129"/>
      <c r="I32" s="129">
        <v>70000</v>
      </c>
      <c r="J32" s="129">
        <v>1063324.8400000001</v>
      </c>
      <c r="K32" s="37"/>
    </row>
    <row r="33" spans="1:11" x14ac:dyDescent="0.15">
      <c r="A33" s="126">
        <v>43375</v>
      </c>
      <c r="B33" s="127">
        <v>91</v>
      </c>
      <c r="C33" s="128" t="s">
        <v>2339</v>
      </c>
      <c r="D33" s="128" t="s">
        <v>2340</v>
      </c>
      <c r="E33" s="128" t="s">
        <v>428</v>
      </c>
      <c r="F33" s="128" t="s">
        <v>20</v>
      </c>
      <c r="G33" s="148" t="s">
        <v>266</v>
      </c>
      <c r="H33" s="129"/>
      <c r="I33" s="129">
        <v>500</v>
      </c>
      <c r="J33" s="129">
        <v>1062824.8400000001</v>
      </c>
      <c r="K33" s="37"/>
    </row>
    <row r="34" spans="1:11" x14ac:dyDescent="0.15">
      <c r="A34" s="126">
        <v>43375</v>
      </c>
      <c r="B34" s="127">
        <v>91</v>
      </c>
      <c r="C34" s="128" t="s">
        <v>2341</v>
      </c>
      <c r="D34" s="128" t="s">
        <v>2342</v>
      </c>
      <c r="E34" s="128" t="s">
        <v>344</v>
      </c>
      <c r="F34" s="128" t="s">
        <v>20</v>
      </c>
      <c r="G34" s="148" t="s">
        <v>273</v>
      </c>
      <c r="H34" s="129"/>
      <c r="I34" s="129">
        <v>163.25</v>
      </c>
      <c r="J34" s="129">
        <v>1062661.5900000001</v>
      </c>
      <c r="K34" s="37"/>
    </row>
    <row r="35" spans="1:11" x14ac:dyDescent="0.15">
      <c r="A35" s="126">
        <v>43375</v>
      </c>
      <c r="B35" s="127">
        <v>91</v>
      </c>
      <c r="C35" s="128" t="s">
        <v>2343</v>
      </c>
      <c r="D35" s="128" t="s">
        <v>159</v>
      </c>
      <c r="E35" s="128" t="s">
        <v>1947</v>
      </c>
      <c r="F35" s="128" t="s">
        <v>20</v>
      </c>
      <c r="G35" s="148" t="s">
        <v>1264</v>
      </c>
      <c r="H35" s="129"/>
      <c r="I35" s="129">
        <v>116820</v>
      </c>
      <c r="J35" s="129">
        <v>945841.59</v>
      </c>
      <c r="K35" s="37"/>
    </row>
    <row r="36" spans="1:11" x14ac:dyDescent="0.15">
      <c r="A36" s="126">
        <v>43377</v>
      </c>
      <c r="B36" s="127">
        <v>91</v>
      </c>
      <c r="C36" s="128" t="s">
        <v>2344</v>
      </c>
      <c r="D36" s="128" t="s">
        <v>2345</v>
      </c>
      <c r="E36" s="128" t="s">
        <v>2346</v>
      </c>
      <c r="F36" s="128" t="s">
        <v>20</v>
      </c>
      <c r="G36" s="148" t="s">
        <v>271</v>
      </c>
      <c r="H36" s="129"/>
      <c r="I36" s="129">
        <v>2630</v>
      </c>
      <c r="J36" s="129">
        <v>943211.59</v>
      </c>
      <c r="K36" s="37"/>
    </row>
    <row r="37" spans="1:11" x14ac:dyDescent="0.15">
      <c r="A37" s="126">
        <v>43377</v>
      </c>
      <c r="B37" s="127">
        <v>91</v>
      </c>
      <c r="C37" s="128" t="s">
        <v>2347</v>
      </c>
      <c r="D37" s="128" t="s">
        <v>2348</v>
      </c>
      <c r="E37" s="128" t="s">
        <v>36</v>
      </c>
      <c r="F37" s="128" t="s">
        <v>20</v>
      </c>
      <c r="G37" s="148" t="s">
        <v>266</v>
      </c>
      <c r="H37" s="129"/>
      <c r="I37" s="129">
        <v>1128</v>
      </c>
      <c r="J37" s="129">
        <v>942083.59</v>
      </c>
      <c r="K37" s="37"/>
    </row>
    <row r="38" spans="1:11" x14ac:dyDescent="0.15">
      <c r="A38" s="126">
        <v>43377</v>
      </c>
      <c r="B38" s="127">
        <v>91</v>
      </c>
      <c r="C38" s="128" t="s">
        <v>2349</v>
      </c>
      <c r="D38" s="128" t="s">
        <v>2350</v>
      </c>
      <c r="E38" s="128" t="s">
        <v>190</v>
      </c>
      <c r="F38" s="128" t="s">
        <v>20</v>
      </c>
      <c r="G38" s="148" t="s">
        <v>266</v>
      </c>
      <c r="H38" s="129"/>
      <c r="I38" s="129">
        <v>180</v>
      </c>
      <c r="J38" s="129">
        <v>941903.59</v>
      </c>
      <c r="K38" s="37"/>
    </row>
    <row r="39" spans="1:11" x14ac:dyDescent="0.15">
      <c r="A39" s="126">
        <v>43377</v>
      </c>
      <c r="B39" s="127">
        <v>91</v>
      </c>
      <c r="C39" s="128" t="s">
        <v>2351</v>
      </c>
      <c r="D39" s="128" t="s">
        <v>2352</v>
      </c>
      <c r="E39" s="128" t="s">
        <v>44</v>
      </c>
      <c r="F39" s="128" t="s">
        <v>20</v>
      </c>
      <c r="G39" s="148" t="s">
        <v>266</v>
      </c>
      <c r="H39" s="129"/>
      <c r="I39" s="129">
        <v>5000</v>
      </c>
      <c r="J39" s="129">
        <v>936903.59</v>
      </c>
      <c r="K39" s="37"/>
    </row>
    <row r="40" spans="1:11" x14ac:dyDescent="0.15">
      <c r="A40" s="126">
        <v>43377</v>
      </c>
      <c r="B40" s="127">
        <v>91</v>
      </c>
      <c r="C40" s="128" t="s">
        <v>2353</v>
      </c>
      <c r="D40" s="128" t="s">
        <v>2354</v>
      </c>
      <c r="E40" s="128" t="s">
        <v>475</v>
      </c>
      <c r="F40" s="128" t="s">
        <v>20</v>
      </c>
      <c r="G40" s="148" t="s">
        <v>1283</v>
      </c>
      <c r="H40" s="129"/>
      <c r="I40" s="129">
        <v>264</v>
      </c>
      <c r="J40" s="129">
        <v>936639.59</v>
      </c>
      <c r="K40" s="37"/>
    </row>
    <row r="41" spans="1:11" x14ac:dyDescent="0.15">
      <c r="A41" s="126">
        <v>43377</v>
      </c>
      <c r="B41" s="127">
        <v>91</v>
      </c>
      <c r="C41" s="128" t="s">
        <v>2355</v>
      </c>
      <c r="D41" s="128" t="s">
        <v>2356</v>
      </c>
      <c r="E41" s="128" t="s">
        <v>71</v>
      </c>
      <c r="F41" s="128" t="s">
        <v>20</v>
      </c>
      <c r="G41" s="148" t="s">
        <v>270</v>
      </c>
      <c r="H41" s="129"/>
      <c r="I41" s="129">
        <v>670</v>
      </c>
      <c r="J41" s="129">
        <v>935969.59</v>
      </c>
      <c r="K41" s="37"/>
    </row>
    <row r="42" spans="1:11" x14ac:dyDescent="0.15">
      <c r="A42" s="126">
        <v>43377</v>
      </c>
      <c r="B42" s="127">
        <v>91</v>
      </c>
      <c r="C42" s="128" t="s">
        <v>2357</v>
      </c>
      <c r="D42" s="128" t="s">
        <v>2358</v>
      </c>
      <c r="E42" s="148" t="s">
        <v>1947</v>
      </c>
      <c r="G42" s="148" t="s">
        <v>1264</v>
      </c>
      <c r="H42" s="129"/>
      <c r="I42" s="149">
        <v>2767.88</v>
      </c>
      <c r="J42" s="129">
        <v>932915.07</v>
      </c>
      <c r="K42" s="37"/>
    </row>
    <row r="43" spans="1:11" s="144" customFormat="1" x14ac:dyDescent="0.15">
      <c r="A43" s="147"/>
      <c r="B43" s="146"/>
      <c r="C43" s="148"/>
      <c r="D43" s="148"/>
      <c r="E43" s="148" t="s">
        <v>98</v>
      </c>
      <c r="F43" s="148"/>
      <c r="G43" s="148" t="s">
        <v>1267</v>
      </c>
      <c r="H43" s="149"/>
      <c r="I43" s="149">
        <v>286.64</v>
      </c>
      <c r="J43" s="149"/>
      <c r="K43" s="37"/>
    </row>
    <row r="44" spans="1:11" x14ac:dyDescent="0.15">
      <c r="A44" s="126">
        <v>43377</v>
      </c>
      <c r="B44" s="127">
        <v>91</v>
      </c>
      <c r="C44" s="128" t="s">
        <v>2359</v>
      </c>
      <c r="D44" s="128" t="s">
        <v>2360</v>
      </c>
      <c r="E44" s="128" t="s">
        <v>1863</v>
      </c>
      <c r="F44" s="128" t="s">
        <v>20</v>
      </c>
      <c r="G44" s="148" t="s">
        <v>2090</v>
      </c>
      <c r="H44" s="129"/>
      <c r="I44" s="129">
        <v>393</v>
      </c>
      <c r="J44" s="129">
        <v>932522.07</v>
      </c>
      <c r="K44" s="37"/>
    </row>
    <row r="45" spans="1:11" x14ac:dyDescent="0.15">
      <c r="A45" s="126">
        <v>43377</v>
      </c>
      <c r="B45" s="127">
        <v>91</v>
      </c>
      <c r="C45" s="128" t="s">
        <v>2361</v>
      </c>
      <c r="D45" s="128" t="s">
        <v>2362</v>
      </c>
      <c r="E45" s="128" t="s">
        <v>190</v>
      </c>
      <c r="F45" s="128" t="s">
        <v>20</v>
      </c>
      <c r="G45" s="148" t="s">
        <v>266</v>
      </c>
      <c r="H45" s="129"/>
      <c r="I45" s="129">
        <v>90</v>
      </c>
      <c r="J45" s="129">
        <v>932432.07</v>
      </c>
      <c r="K45" s="37"/>
    </row>
    <row r="46" spans="1:11" x14ac:dyDescent="0.15">
      <c r="A46" s="126">
        <v>43377</v>
      </c>
      <c r="B46" s="127">
        <v>91</v>
      </c>
      <c r="C46" s="128" t="s">
        <v>2363</v>
      </c>
      <c r="D46" s="128" t="s">
        <v>2364</v>
      </c>
      <c r="E46" s="128" t="s">
        <v>190</v>
      </c>
      <c r="F46" s="128" t="s">
        <v>20</v>
      </c>
      <c r="G46" s="148" t="s">
        <v>266</v>
      </c>
      <c r="H46" s="129"/>
      <c r="I46" s="129">
        <v>90</v>
      </c>
      <c r="J46" s="129">
        <v>932342.07</v>
      </c>
      <c r="K46" s="37"/>
    </row>
    <row r="47" spans="1:11" x14ac:dyDescent="0.15">
      <c r="A47" s="126">
        <v>43377</v>
      </c>
      <c r="B47" s="127">
        <v>91</v>
      </c>
      <c r="C47" s="128" t="s">
        <v>2365</v>
      </c>
      <c r="D47" s="128" t="s">
        <v>2366</v>
      </c>
      <c r="E47" s="128" t="s">
        <v>190</v>
      </c>
      <c r="F47" s="128" t="s">
        <v>20</v>
      </c>
      <c r="G47" s="148" t="s">
        <v>266</v>
      </c>
      <c r="H47" s="129"/>
      <c r="I47" s="129">
        <v>90</v>
      </c>
      <c r="J47" s="129">
        <v>932252.07</v>
      </c>
      <c r="K47" s="37"/>
    </row>
    <row r="48" spans="1:11" x14ac:dyDescent="0.15">
      <c r="A48" s="126">
        <v>43377</v>
      </c>
      <c r="B48" s="127">
        <v>91</v>
      </c>
      <c r="C48" s="128" t="s">
        <v>2367</v>
      </c>
      <c r="D48" s="128" t="s">
        <v>2368</v>
      </c>
      <c r="E48" s="128" t="s">
        <v>445</v>
      </c>
      <c r="F48" s="128" t="s">
        <v>20</v>
      </c>
      <c r="G48" s="148" t="s">
        <v>574</v>
      </c>
      <c r="H48" s="129"/>
      <c r="I48" s="129">
        <v>19400</v>
      </c>
      <c r="J48" s="129">
        <v>912852.07</v>
      </c>
      <c r="K48" s="37"/>
    </row>
    <row r="49" spans="1:11" x14ac:dyDescent="0.15">
      <c r="A49" s="126">
        <v>43377</v>
      </c>
      <c r="B49" s="127">
        <v>91</v>
      </c>
      <c r="C49" s="128" t="s">
        <v>2369</v>
      </c>
      <c r="D49" s="128" t="s">
        <v>2370</v>
      </c>
      <c r="E49" s="128" t="s">
        <v>1863</v>
      </c>
      <c r="G49" s="148" t="s">
        <v>2090</v>
      </c>
      <c r="H49" s="129"/>
      <c r="I49" s="149">
        <v>100000</v>
      </c>
      <c r="J49" s="129">
        <v>804352.07</v>
      </c>
      <c r="K49" s="37"/>
    </row>
    <row r="50" spans="1:11" s="144" customFormat="1" x14ac:dyDescent="0.15">
      <c r="A50" s="147"/>
      <c r="B50" s="146"/>
      <c r="C50" s="148"/>
      <c r="D50" s="148"/>
      <c r="E50" s="128" t="s">
        <v>428</v>
      </c>
      <c r="F50" s="148"/>
      <c r="G50" s="148" t="s">
        <v>266</v>
      </c>
      <c r="H50" s="149"/>
      <c r="I50" s="149">
        <v>8500</v>
      </c>
      <c r="J50" s="149"/>
      <c r="K50" s="37"/>
    </row>
    <row r="51" spans="1:11" x14ac:dyDescent="0.15">
      <c r="A51" s="126">
        <v>43378</v>
      </c>
      <c r="B51" s="127">
        <v>91</v>
      </c>
      <c r="C51" s="128" t="s">
        <v>2371</v>
      </c>
      <c r="D51" s="128" t="s">
        <v>159</v>
      </c>
      <c r="E51" s="128" t="s">
        <v>780</v>
      </c>
      <c r="F51" s="128" t="s">
        <v>20</v>
      </c>
      <c r="G51" s="148" t="s">
        <v>1837</v>
      </c>
      <c r="H51" s="129"/>
      <c r="I51" s="129">
        <v>3056.88</v>
      </c>
      <c r="J51" s="129">
        <v>801295.19</v>
      </c>
      <c r="K51" s="37"/>
    </row>
    <row r="52" spans="1:11" x14ac:dyDescent="0.15">
      <c r="A52" s="126">
        <v>43381</v>
      </c>
      <c r="B52" s="127">
        <v>91</v>
      </c>
      <c r="C52" s="128" t="s">
        <v>2372</v>
      </c>
      <c r="D52" s="128" t="s">
        <v>2373</v>
      </c>
      <c r="E52" s="128" t="s">
        <v>1863</v>
      </c>
      <c r="F52" s="128" t="s">
        <v>20</v>
      </c>
      <c r="G52" s="148" t="s">
        <v>2090</v>
      </c>
      <c r="H52" s="129"/>
      <c r="I52" s="129">
        <v>39000</v>
      </c>
      <c r="J52" s="129">
        <v>762295.19</v>
      </c>
      <c r="K52" s="37"/>
    </row>
    <row r="53" spans="1:11" x14ac:dyDescent="0.15">
      <c r="A53" s="126">
        <v>43382</v>
      </c>
      <c r="B53" s="127">
        <v>91</v>
      </c>
      <c r="C53" s="128" t="s">
        <v>2374</v>
      </c>
      <c r="D53" s="128" t="s">
        <v>159</v>
      </c>
      <c r="E53" s="128" t="s">
        <v>2375</v>
      </c>
      <c r="F53" s="128" t="s">
        <v>20</v>
      </c>
      <c r="G53" s="148" t="s">
        <v>2775</v>
      </c>
      <c r="H53" s="129"/>
      <c r="I53" s="129">
        <v>10570</v>
      </c>
      <c r="J53" s="129">
        <v>751725.19</v>
      </c>
      <c r="K53" s="37"/>
    </row>
    <row r="54" spans="1:11" x14ac:dyDescent="0.15">
      <c r="A54" s="126">
        <v>43382</v>
      </c>
      <c r="B54" s="127">
        <v>91</v>
      </c>
      <c r="C54" s="128" t="s">
        <v>2376</v>
      </c>
      <c r="D54" s="128" t="s">
        <v>159</v>
      </c>
      <c r="E54" s="128" t="s">
        <v>160</v>
      </c>
      <c r="F54" s="128" t="s">
        <v>20</v>
      </c>
      <c r="G54" s="148" t="s">
        <v>291</v>
      </c>
      <c r="H54" s="129"/>
      <c r="I54" s="129">
        <v>40611.360000000001</v>
      </c>
      <c r="J54" s="129">
        <v>711113.83</v>
      </c>
      <c r="K54" s="37"/>
    </row>
    <row r="55" spans="1:11" x14ac:dyDescent="0.15">
      <c r="A55" s="126">
        <v>43382</v>
      </c>
      <c r="B55" s="127">
        <v>91</v>
      </c>
      <c r="C55" s="128" t="s">
        <v>2377</v>
      </c>
      <c r="D55" s="128" t="s">
        <v>2378</v>
      </c>
      <c r="E55" s="148" t="s">
        <v>525</v>
      </c>
      <c r="G55" s="148" t="s">
        <v>2764</v>
      </c>
      <c r="H55" s="129"/>
      <c r="I55" s="149">
        <v>1000</v>
      </c>
      <c r="J55" s="129">
        <v>709864.31</v>
      </c>
      <c r="K55" s="37"/>
    </row>
    <row r="56" spans="1:11" s="144" customFormat="1" x14ac:dyDescent="0.15">
      <c r="A56" s="147"/>
      <c r="B56" s="146"/>
      <c r="C56" s="148"/>
      <c r="D56" s="148"/>
      <c r="E56" s="148" t="s">
        <v>558</v>
      </c>
      <c r="G56" s="148" t="s">
        <v>287</v>
      </c>
      <c r="H56" s="149"/>
      <c r="I56" s="149">
        <v>10</v>
      </c>
      <c r="J56" s="149"/>
      <c r="K56" s="37"/>
    </row>
    <row r="57" spans="1:11" s="144" customFormat="1" x14ac:dyDescent="0.15">
      <c r="A57" s="147"/>
      <c r="B57" s="146"/>
      <c r="C57" s="148"/>
      <c r="D57" s="148"/>
      <c r="E57" s="148" t="s">
        <v>2147</v>
      </c>
      <c r="G57" s="148" t="s">
        <v>1264</v>
      </c>
      <c r="H57" s="149"/>
      <c r="I57" s="149">
        <v>239.52</v>
      </c>
      <c r="J57" s="149"/>
      <c r="K57" s="37"/>
    </row>
    <row r="58" spans="1:11" x14ac:dyDescent="0.15">
      <c r="A58" s="126">
        <v>43382</v>
      </c>
      <c r="B58" s="127">
        <v>91</v>
      </c>
      <c r="C58" s="128" t="s">
        <v>2379</v>
      </c>
      <c r="D58" s="128" t="s">
        <v>2373</v>
      </c>
      <c r="E58" s="128" t="s">
        <v>1951</v>
      </c>
      <c r="F58" s="128" t="s">
        <v>20</v>
      </c>
      <c r="G58" s="148" t="s">
        <v>2093</v>
      </c>
      <c r="H58" s="129"/>
      <c r="I58" s="129">
        <v>14000</v>
      </c>
      <c r="J58" s="129">
        <v>695864.31</v>
      </c>
      <c r="K58" s="37"/>
    </row>
    <row r="59" spans="1:11" x14ac:dyDescent="0.15">
      <c r="A59" s="126">
        <v>43382</v>
      </c>
      <c r="B59" s="127">
        <v>91</v>
      </c>
      <c r="C59" s="128" t="s">
        <v>2380</v>
      </c>
      <c r="D59" s="128" t="s">
        <v>2381</v>
      </c>
      <c r="E59" s="128" t="s">
        <v>1401</v>
      </c>
      <c r="F59" s="128" t="s">
        <v>20</v>
      </c>
      <c r="G59" s="148" t="s">
        <v>266</v>
      </c>
      <c r="H59" s="129"/>
      <c r="I59" s="129">
        <v>2687.55</v>
      </c>
      <c r="J59" s="129">
        <v>693176.76</v>
      </c>
      <c r="K59" s="37"/>
    </row>
    <row r="60" spans="1:11" x14ac:dyDescent="0.15">
      <c r="A60" s="126">
        <v>43382</v>
      </c>
      <c r="B60" s="127">
        <v>91</v>
      </c>
      <c r="C60" s="128" t="s">
        <v>2382</v>
      </c>
      <c r="D60" s="128" t="s">
        <v>2383</v>
      </c>
      <c r="E60" s="128" t="s">
        <v>2384</v>
      </c>
      <c r="F60" s="128" t="s">
        <v>20</v>
      </c>
      <c r="G60" s="148" t="s">
        <v>1264</v>
      </c>
      <c r="H60" s="129"/>
      <c r="I60" s="129">
        <v>2578</v>
      </c>
      <c r="J60" s="129">
        <v>690598.76</v>
      </c>
      <c r="K60" s="37"/>
    </row>
    <row r="61" spans="1:11" x14ac:dyDescent="0.15">
      <c r="A61" s="126">
        <v>43382</v>
      </c>
      <c r="B61" s="127">
        <v>92</v>
      </c>
      <c r="C61" s="128" t="s">
        <v>2385</v>
      </c>
      <c r="D61" s="128" t="s">
        <v>2386</v>
      </c>
      <c r="E61" s="128" t="s">
        <v>2387</v>
      </c>
      <c r="F61" s="128" t="s">
        <v>20</v>
      </c>
      <c r="G61" s="148" t="s">
        <v>266</v>
      </c>
      <c r="H61" s="129">
        <v>17533</v>
      </c>
      <c r="I61" s="149">
        <v>-17533</v>
      </c>
      <c r="J61" s="129">
        <v>708131.76</v>
      </c>
      <c r="K61" s="37"/>
    </row>
    <row r="62" spans="1:11" x14ac:dyDescent="0.15">
      <c r="A62" s="126">
        <v>43382</v>
      </c>
      <c r="B62" s="127">
        <v>96</v>
      </c>
      <c r="C62" s="128" t="s">
        <v>2388</v>
      </c>
      <c r="D62" s="128" t="s">
        <v>20</v>
      </c>
      <c r="E62" s="128" t="s">
        <v>2389</v>
      </c>
      <c r="F62" s="128" t="s">
        <v>2390</v>
      </c>
      <c r="G62" s="148" t="s">
        <v>1845</v>
      </c>
      <c r="H62" s="129">
        <v>3000</v>
      </c>
      <c r="I62" s="129"/>
      <c r="J62" s="129">
        <v>711131.76</v>
      </c>
      <c r="K62" s="37"/>
    </row>
    <row r="63" spans="1:11" x14ac:dyDescent="0.15">
      <c r="A63" s="126">
        <v>43383</v>
      </c>
      <c r="B63" s="127">
        <v>91</v>
      </c>
      <c r="C63" s="128" t="s">
        <v>2391</v>
      </c>
      <c r="D63" s="128" t="s">
        <v>2392</v>
      </c>
      <c r="E63" s="128" t="s">
        <v>2393</v>
      </c>
      <c r="F63" s="128" t="s">
        <v>20</v>
      </c>
      <c r="G63" s="148" t="s">
        <v>1264</v>
      </c>
      <c r="H63" s="129"/>
      <c r="I63" s="129">
        <v>7441.22</v>
      </c>
      <c r="J63" s="129">
        <v>703690.54</v>
      </c>
      <c r="K63" s="37"/>
    </row>
    <row r="64" spans="1:11" x14ac:dyDescent="0.15">
      <c r="A64" s="126">
        <v>43385</v>
      </c>
      <c r="B64" s="127">
        <v>92</v>
      </c>
      <c r="C64" s="128" t="s">
        <v>2394</v>
      </c>
      <c r="D64" s="128" t="s">
        <v>367</v>
      </c>
      <c r="E64" s="128" t="s">
        <v>1951</v>
      </c>
      <c r="F64" s="128" t="s">
        <v>20</v>
      </c>
      <c r="G64" s="148" t="s">
        <v>2093</v>
      </c>
      <c r="H64" s="129"/>
      <c r="I64" s="149">
        <v>-8320</v>
      </c>
      <c r="J64" s="129">
        <v>712010.54</v>
      </c>
      <c r="K64" s="37"/>
    </row>
    <row r="65" spans="1:11" x14ac:dyDescent="0.15">
      <c r="A65" s="126">
        <v>43388</v>
      </c>
      <c r="B65" s="127">
        <v>91</v>
      </c>
      <c r="C65" s="128" t="s">
        <v>2395</v>
      </c>
      <c r="D65" s="128" t="s">
        <v>2396</v>
      </c>
      <c r="E65" s="128" t="s">
        <v>171</v>
      </c>
      <c r="F65" s="128" t="s">
        <v>20</v>
      </c>
      <c r="G65" s="148" t="s">
        <v>2768</v>
      </c>
      <c r="H65" s="129"/>
      <c r="I65" s="129">
        <v>87.2</v>
      </c>
      <c r="J65" s="129">
        <v>711923.34</v>
      </c>
      <c r="K65" s="37"/>
    </row>
    <row r="66" spans="1:11" x14ac:dyDescent="0.15">
      <c r="A66" s="126">
        <v>43388</v>
      </c>
      <c r="B66" s="127">
        <v>91</v>
      </c>
      <c r="C66" s="128" t="s">
        <v>2397</v>
      </c>
      <c r="D66" s="128" t="s">
        <v>2398</v>
      </c>
      <c r="E66" s="128" t="s">
        <v>511</v>
      </c>
      <c r="F66" s="128" t="s">
        <v>20</v>
      </c>
      <c r="G66" s="148" t="s">
        <v>586</v>
      </c>
      <c r="H66" s="129"/>
      <c r="I66" s="129">
        <v>1420</v>
      </c>
      <c r="J66" s="129">
        <v>710503.34</v>
      </c>
      <c r="K66" s="37"/>
    </row>
    <row r="67" spans="1:11" x14ac:dyDescent="0.15">
      <c r="A67" s="126">
        <v>43388</v>
      </c>
      <c r="B67" s="127">
        <v>91</v>
      </c>
      <c r="C67" s="128" t="s">
        <v>2399</v>
      </c>
      <c r="D67" s="128" t="s">
        <v>2400</v>
      </c>
      <c r="E67" s="128" t="s">
        <v>1038</v>
      </c>
      <c r="F67" s="128" t="s">
        <v>20</v>
      </c>
      <c r="G67" s="148" t="s">
        <v>567</v>
      </c>
      <c r="H67" s="129"/>
      <c r="I67" s="129">
        <v>1890</v>
      </c>
      <c r="J67" s="129">
        <v>708613.34</v>
      </c>
      <c r="K67" s="37"/>
    </row>
    <row r="68" spans="1:11" x14ac:dyDescent="0.15">
      <c r="A68" s="126">
        <v>43388</v>
      </c>
      <c r="B68" s="127">
        <v>91</v>
      </c>
      <c r="C68" s="128" t="s">
        <v>2401</v>
      </c>
      <c r="D68" s="128" t="s">
        <v>2402</v>
      </c>
      <c r="E68" s="128" t="s">
        <v>2150</v>
      </c>
      <c r="F68" s="128" t="s">
        <v>20</v>
      </c>
      <c r="G68" s="148" t="s">
        <v>2762</v>
      </c>
      <c r="H68" s="129"/>
      <c r="I68" s="129">
        <v>260</v>
      </c>
      <c r="J68" s="129">
        <v>708353.34</v>
      </c>
      <c r="K68" s="37"/>
    </row>
    <row r="69" spans="1:11" x14ac:dyDescent="0.15">
      <c r="A69" s="126">
        <v>43388</v>
      </c>
      <c r="B69" s="127">
        <v>91</v>
      </c>
      <c r="C69" s="128" t="s">
        <v>2403</v>
      </c>
      <c r="D69" s="128" t="s">
        <v>2404</v>
      </c>
      <c r="E69" s="128" t="s">
        <v>71</v>
      </c>
      <c r="F69" s="128" t="s">
        <v>20</v>
      </c>
      <c r="G69" s="148" t="s">
        <v>270</v>
      </c>
      <c r="H69" s="129"/>
      <c r="I69" s="129">
        <v>250</v>
      </c>
      <c r="J69" s="129">
        <v>708103.34</v>
      </c>
      <c r="K69" s="37"/>
    </row>
    <row r="70" spans="1:11" x14ac:dyDescent="0.15">
      <c r="A70" s="126">
        <v>43388</v>
      </c>
      <c r="B70" s="127">
        <v>91</v>
      </c>
      <c r="C70" s="128" t="s">
        <v>2405</v>
      </c>
      <c r="D70" s="128" t="s">
        <v>2406</v>
      </c>
      <c r="E70" s="128" t="s">
        <v>2059</v>
      </c>
      <c r="F70" s="128" t="s">
        <v>20</v>
      </c>
      <c r="G70" s="148" t="s">
        <v>2776</v>
      </c>
      <c r="H70" s="129"/>
      <c r="I70" s="129">
        <v>5002</v>
      </c>
      <c r="J70" s="129">
        <v>703101.34</v>
      </c>
      <c r="K70" s="37"/>
    </row>
    <row r="71" spans="1:11" x14ac:dyDescent="0.15">
      <c r="A71" s="126">
        <v>43388</v>
      </c>
      <c r="B71" s="127">
        <v>91</v>
      </c>
      <c r="C71" s="128" t="s">
        <v>2407</v>
      </c>
      <c r="D71" s="128" t="s">
        <v>2408</v>
      </c>
      <c r="E71" s="128" t="s">
        <v>180</v>
      </c>
      <c r="F71" s="128" t="s">
        <v>20</v>
      </c>
      <c r="G71" s="148" t="s">
        <v>1832</v>
      </c>
      <c r="H71" s="129"/>
      <c r="I71" s="129">
        <v>320</v>
      </c>
      <c r="J71" s="129">
        <v>702781.34</v>
      </c>
      <c r="K71" s="37"/>
    </row>
    <row r="72" spans="1:11" x14ac:dyDescent="0.15">
      <c r="A72" s="126">
        <v>43388</v>
      </c>
      <c r="B72" s="127">
        <v>91</v>
      </c>
      <c r="C72" s="128" t="s">
        <v>2409</v>
      </c>
      <c r="D72" s="128" t="s">
        <v>2410</v>
      </c>
      <c r="E72" s="128" t="s">
        <v>185</v>
      </c>
      <c r="F72" s="128" t="s">
        <v>20</v>
      </c>
      <c r="G72" s="148" t="s">
        <v>2768</v>
      </c>
      <c r="H72" s="129"/>
      <c r="I72" s="129">
        <v>87.5</v>
      </c>
      <c r="J72" s="129">
        <v>702693.84</v>
      </c>
      <c r="K72" s="37"/>
    </row>
    <row r="73" spans="1:11" x14ac:dyDescent="0.15">
      <c r="A73" s="126">
        <v>43388</v>
      </c>
      <c r="B73" s="127">
        <v>91</v>
      </c>
      <c r="C73" s="128" t="s">
        <v>2411</v>
      </c>
      <c r="D73" s="128" t="s">
        <v>2412</v>
      </c>
      <c r="E73" s="128" t="s">
        <v>79</v>
      </c>
      <c r="F73" s="128" t="s">
        <v>20</v>
      </c>
      <c r="G73" s="148" t="s">
        <v>1274</v>
      </c>
      <c r="H73" s="129"/>
      <c r="I73" s="129">
        <v>3710</v>
      </c>
      <c r="J73" s="129">
        <v>698983.84</v>
      </c>
      <c r="K73" s="37"/>
    </row>
    <row r="74" spans="1:11" x14ac:dyDescent="0.15">
      <c r="A74" s="126">
        <v>43388</v>
      </c>
      <c r="B74" s="127">
        <v>91</v>
      </c>
      <c r="C74" s="128" t="s">
        <v>2413</v>
      </c>
      <c r="D74" s="128" t="s">
        <v>2414</v>
      </c>
      <c r="E74" s="128" t="s">
        <v>79</v>
      </c>
      <c r="F74" s="128" t="s">
        <v>20</v>
      </c>
      <c r="G74" s="148" t="s">
        <v>1274</v>
      </c>
      <c r="H74" s="129"/>
      <c r="I74" s="129">
        <v>5300</v>
      </c>
      <c r="J74" s="129">
        <v>693683.84</v>
      </c>
      <c r="K74" s="37"/>
    </row>
    <row r="75" spans="1:11" x14ac:dyDescent="0.15">
      <c r="A75" s="126">
        <v>43388</v>
      </c>
      <c r="B75" s="127">
        <v>91</v>
      </c>
      <c r="C75" s="128" t="s">
        <v>2415</v>
      </c>
      <c r="D75" s="128" t="s">
        <v>2416</v>
      </c>
      <c r="E75" s="128" t="s">
        <v>991</v>
      </c>
      <c r="F75" s="128" t="s">
        <v>20</v>
      </c>
      <c r="G75" s="148" t="s">
        <v>1297</v>
      </c>
      <c r="H75" s="129"/>
      <c r="I75" s="129">
        <v>612.78</v>
      </c>
      <c r="J75" s="129">
        <v>693071.06</v>
      </c>
      <c r="K75" s="37"/>
    </row>
    <row r="76" spans="1:11" x14ac:dyDescent="0.15">
      <c r="A76" s="126">
        <v>43388</v>
      </c>
      <c r="B76" s="127">
        <v>91</v>
      </c>
      <c r="C76" s="128" t="s">
        <v>2417</v>
      </c>
      <c r="D76" s="128" t="s">
        <v>2418</v>
      </c>
      <c r="E76" s="128" t="s">
        <v>98</v>
      </c>
      <c r="G76" s="148" t="s">
        <v>1267</v>
      </c>
      <c r="H76" s="129"/>
      <c r="I76" s="129">
        <v>40</v>
      </c>
      <c r="J76" s="129">
        <v>692991.06</v>
      </c>
      <c r="K76" s="37"/>
    </row>
    <row r="77" spans="1:11" s="144" customFormat="1" x14ac:dyDescent="0.15">
      <c r="A77" s="147"/>
      <c r="B77" s="146"/>
      <c r="C77" s="148"/>
      <c r="D77" s="148"/>
      <c r="E77" s="128" t="s">
        <v>95</v>
      </c>
      <c r="F77" s="148"/>
      <c r="G77" s="148" t="s">
        <v>1275</v>
      </c>
      <c r="H77" s="149"/>
      <c r="I77" s="149">
        <v>40</v>
      </c>
      <c r="J77" s="149"/>
      <c r="K77" s="37"/>
    </row>
    <row r="78" spans="1:11" x14ac:dyDescent="0.15">
      <c r="A78" s="126">
        <v>43388</v>
      </c>
      <c r="B78" s="127">
        <v>91</v>
      </c>
      <c r="C78" s="128" t="s">
        <v>2419</v>
      </c>
      <c r="D78" s="128" t="s">
        <v>2420</v>
      </c>
      <c r="E78" s="128" t="s">
        <v>190</v>
      </c>
      <c r="F78" s="128" t="s">
        <v>20</v>
      </c>
      <c r="G78" s="148" t="s">
        <v>266</v>
      </c>
      <c r="H78" s="129"/>
      <c r="I78" s="129">
        <v>270</v>
      </c>
      <c r="J78" s="129">
        <v>692721.06</v>
      </c>
      <c r="K78" s="37"/>
    </row>
    <row r="79" spans="1:11" x14ac:dyDescent="0.15">
      <c r="A79" s="126">
        <v>43388</v>
      </c>
      <c r="B79" s="127">
        <v>91</v>
      </c>
      <c r="C79" s="128" t="s">
        <v>2421</v>
      </c>
      <c r="D79" s="128" t="s">
        <v>2422</v>
      </c>
      <c r="E79" s="128" t="s">
        <v>106</v>
      </c>
      <c r="F79" s="128" t="s">
        <v>20</v>
      </c>
      <c r="G79" s="148" t="s">
        <v>274</v>
      </c>
      <c r="H79" s="129"/>
      <c r="I79" s="129">
        <v>669.5</v>
      </c>
      <c r="J79" s="129">
        <v>692051.56</v>
      </c>
      <c r="K79" s="37"/>
    </row>
    <row r="80" spans="1:11" x14ac:dyDescent="0.15">
      <c r="A80" s="126">
        <v>43388</v>
      </c>
      <c r="B80" s="127">
        <v>91</v>
      </c>
      <c r="C80" s="128" t="s">
        <v>2423</v>
      </c>
      <c r="D80" s="128" t="s">
        <v>2424</v>
      </c>
      <c r="E80" s="128" t="s">
        <v>109</v>
      </c>
      <c r="F80" s="128" t="s">
        <v>20</v>
      </c>
      <c r="G80" s="148" t="s">
        <v>274</v>
      </c>
      <c r="H80" s="129"/>
      <c r="I80" s="129">
        <v>1100.4000000000001</v>
      </c>
      <c r="J80" s="129">
        <v>690951.16</v>
      </c>
      <c r="K80" s="37"/>
    </row>
    <row r="81" spans="1:11" x14ac:dyDescent="0.15">
      <c r="A81" s="126">
        <v>43388</v>
      </c>
      <c r="B81" s="127">
        <v>91</v>
      </c>
      <c r="C81" s="128" t="s">
        <v>2425</v>
      </c>
      <c r="D81" s="128" t="s">
        <v>2426</v>
      </c>
      <c r="E81" s="128" t="s">
        <v>109</v>
      </c>
      <c r="F81" s="128" t="s">
        <v>20</v>
      </c>
      <c r="G81" s="148" t="s">
        <v>274</v>
      </c>
      <c r="H81" s="129"/>
      <c r="I81" s="129">
        <v>22.8</v>
      </c>
      <c r="J81" s="129">
        <v>690928.36</v>
      </c>
      <c r="K81" s="37"/>
    </row>
    <row r="82" spans="1:11" x14ac:dyDescent="0.15">
      <c r="A82" s="126">
        <v>43388</v>
      </c>
      <c r="B82" s="127">
        <v>91</v>
      </c>
      <c r="C82" s="128" t="s">
        <v>2427</v>
      </c>
      <c r="D82" s="128" t="s">
        <v>2428</v>
      </c>
      <c r="E82" s="128" t="s">
        <v>2147</v>
      </c>
      <c r="F82" s="128" t="s">
        <v>20</v>
      </c>
      <c r="G82" s="148" t="s">
        <v>1264</v>
      </c>
      <c r="H82" s="129"/>
      <c r="I82" s="129">
        <v>3273.51</v>
      </c>
      <c r="J82" s="129">
        <v>687654.85</v>
      </c>
      <c r="K82" s="37"/>
    </row>
    <row r="83" spans="1:11" x14ac:dyDescent="0.15">
      <c r="A83" s="126">
        <v>43388</v>
      </c>
      <c r="B83" s="127">
        <v>91</v>
      </c>
      <c r="C83" s="128" t="s">
        <v>2429</v>
      </c>
      <c r="D83" s="128" t="s">
        <v>2430</v>
      </c>
      <c r="E83" s="128" t="s">
        <v>47</v>
      </c>
      <c r="F83" s="128" t="s">
        <v>20</v>
      </c>
      <c r="G83" s="148" t="s">
        <v>268</v>
      </c>
      <c r="H83" s="129"/>
      <c r="I83" s="129">
        <v>106</v>
      </c>
      <c r="J83" s="129">
        <v>687548.85</v>
      </c>
      <c r="K83" s="37"/>
    </row>
    <row r="84" spans="1:11" x14ac:dyDescent="0.15">
      <c r="A84" s="126">
        <v>43388</v>
      </c>
      <c r="B84" s="127">
        <v>91</v>
      </c>
      <c r="C84" s="128" t="s">
        <v>2431</v>
      </c>
      <c r="D84" s="128" t="s">
        <v>2432</v>
      </c>
      <c r="E84" s="128" t="s">
        <v>2384</v>
      </c>
      <c r="F84" s="128" t="s">
        <v>20</v>
      </c>
      <c r="G84" s="148" t="s">
        <v>1264</v>
      </c>
      <c r="H84" s="129"/>
      <c r="I84" s="129">
        <v>5857.71</v>
      </c>
      <c r="J84" s="129">
        <v>681691.14</v>
      </c>
      <c r="K84" s="37"/>
    </row>
    <row r="85" spans="1:11" x14ac:dyDescent="0.15">
      <c r="A85" s="126">
        <v>43388</v>
      </c>
      <c r="B85" s="127">
        <v>91</v>
      </c>
      <c r="C85" s="128" t="s">
        <v>2433</v>
      </c>
      <c r="D85" s="128" t="s">
        <v>2434</v>
      </c>
      <c r="E85" s="128" t="s">
        <v>2346</v>
      </c>
      <c r="F85" s="128" t="s">
        <v>20</v>
      </c>
      <c r="G85" s="148" t="s">
        <v>271</v>
      </c>
      <c r="H85" s="129"/>
      <c r="I85" s="129">
        <v>31800</v>
      </c>
      <c r="J85" s="129">
        <v>649891.14</v>
      </c>
      <c r="K85" s="37"/>
    </row>
    <row r="86" spans="1:11" x14ac:dyDescent="0.15">
      <c r="A86" s="126">
        <v>43388</v>
      </c>
      <c r="B86" s="127">
        <v>91</v>
      </c>
      <c r="C86" s="128" t="s">
        <v>2435</v>
      </c>
      <c r="D86" s="128" t="s">
        <v>2436</v>
      </c>
      <c r="E86" s="128" t="s">
        <v>160</v>
      </c>
      <c r="F86" s="128" t="s">
        <v>20</v>
      </c>
      <c r="G86" s="148" t="s">
        <v>291</v>
      </c>
      <c r="H86" s="129"/>
      <c r="I86" s="129">
        <v>15900</v>
      </c>
      <c r="J86" s="129">
        <v>633991.14</v>
      </c>
      <c r="K86" s="37"/>
    </row>
    <row r="87" spans="1:11" x14ac:dyDescent="0.15">
      <c r="A87" s="126">
        <v>43388</v>
      </c>
      <c r="B87" s="127">
        <v>91</v>
      </c>
      <c r="C87" s="128" t="s">
        <v>2437</v>
      </c>
      <c r="D87" s="128" t="s">
        <v>159</v>
      </c>
      <c r="E87" s="128" t="s">
        <v>2393</v>
      </c>
      <c r="F87" s="128" t="s">
        <v>20</v>
      </c>
      <c r="G87" s="148" t="s">
        <v>1264</v>
      </c>
      <c r="H87" s="129"/>
      <c r="I87" s="129">
        <v>10797.32</v>
      </c>
      <c r="J87" s="129">
        <v>623193.81999999995</v>
      </c>
      <c r="K87" s="37"/>
    </row>
    <row r="88" spans="1:11" x14ac:dyDescent="0.15">
      <c r="A88" s="126">
        <v>43388</v>
      </c>
      <c r="B88" s="127">
        <v>96</v>
      </c>
      <c r="C88" s="128" t="s">
        <v>2438</v>
      </c>
      <c r="D88" s="128" t="s">
        <v>20</v>
      </c>
      <c r="E88" s="128" t="s">
        <v>2389</v>
      </c>
      <c r="F88" s="128" t="s">
        <v>2439</v>
      </c>
      <c r="G88" s="148" t="s">
        <v>1845</v>
      </c>
      <c r="H88" s="129">
        <v>3000</v>
      </c>
      <c r="I88" s="129"/>
      <c r="J88" s="129">
        <v>626193.81999999995</v>
      </c>
      <c r="K88" s="37"/>
    </row>
    <row r="89" spans="1:11" x14ac:dyDescent="0.15">
      <c r="A89" s="126">
        <v>43390</v>
      </c>
      <c r="B89" s="127">
        <v>92</v>
      </c>
      <c r="C89" s="128" t="s">
        <v>2440</v>
      </c>
      <c r="D89" s="128" t="s">
        <v>367</v>
      </c>
      <c r="E89" s="128" t="s">
        <v>365</v>
      </c>
      <c r="F89" s="128" t="s">
        <v>20</v>
      </c>
      <c r="G89" s="148" t="s">
        <v>265</v>
      </c>
      <c r="H89" s="129">
        <v>2261300</v>
      </c>
      <c r="I89" s="129"/>
      <c r="J89" s="129">
        <v>2887493.82</v>
      </c>
      <c r="K89" s="37"/>
    </row>
    <row r="90" spans="1:11" x14ac:dyDescent="0.15">
      <c r="A90" s="126">
        <v>43395</v>
      </c>
      <c r="B90" s="127">
        <v>91</v>
      </c>
      <c r="C90" s="128" t="s">
        <v>2441</v>
      </c>
      <c r="D90" s="128" t="s">
        <v>159</v>
      </c>
      <c r="E90" s="128" t="s">
        <v>160</v>
      </c>
      <c r="F90" s="128" t="s">
        <v>20</v>
      </c>
      <c r="G90" s="148" t="s">
        <v>291</v>
      </c>
      <c r="H90" s="129"/>
      <c r="I90" s="129">
        <v>14721.52</v>
      </c>
      <c r="J90" s="129">
        <v>2872772.3</v>
      </c>
      <c r="K90" s="37"/>
    </row>
    <row r="91" spans="1:11" x14ac:dyDescent="0.15">
      <c r="A91" s="126">
        <v>43395</v>
      </c>
      <c r="B91" s="127">
        <v>91</v>
      </c>
      <c r="C91" s="128" t="s">
        <v>2442</v>
      </c>
      <c r="D91" s="128" t="s">
        <v>2443</v>
      </c>
      <c r="E91" s="128" t="s">
        <v>2059</v>
      </c>
      <c r="F91" s="128" t="s">
        <v>20</v>
      </c>
      <c r="G91" s="148" t="s">
        <v>2776</v>
      </c>
      <c r="H91" s="129"/>
      <c r="I91" s="129">
        <v>4200</v>
      </c>
      <c r="J91" s="129">
        <v>2868572.3</v>
      </c>
      <c r="K91" s="37"/>
    </row>
    <row r="92" spans="1:11" x14ac:dyDescent="0.15">
      <c r="A92" s="126">
        <v>43395</v>
      </c>
      <c r="B92" s="127">
        <v>91</v>
      </c>
      <c r="C92" s="128" t="s">
        <v>2444</v>
      </c>
      <c r="D92" s="128" t="s">
        <v>2445</v>
      </c>
      <c r="E92" s="128" t="s">
        <v>101</v>
      </c>
      <c r="F92" s="128" t="s">
        <v>344</v>
      </c>
      <c r="G92" s="148" t="s">
        <v>273</v>
      </c>
      <c r="H92" s="129"/>
      <c r="I92" s="129">
        <v>597.85</v>
      </c>
      <c r="J92" s="129">
        <v>2867974.45</v>
      </c>
      <c r="K92" s="37"/>
    </row>
    <row r="93" spans="1:11" x14ac:dyDescent="0.15">
      <c r="A93" s="126">
        <v>43395</v>
      </c>
      <c r="B93" s="127">
        <v>91</v>
      </c>
      <c r="C93" s="128" t="s">
        <v>2446</v>
      </c>
      <c r="D93" s="128" t="s">
        <v>2447</v>
      </c>
      <c r="E93" s="128" t="s">
        <v>305</v>
      </c>
      <c r="F93" s="128" t="s">
        <v>20</v>
      </c>
      <c r="G93" s="148" t="s">
        <v>566</v>
      </c>
      <c r="H93" s="129"/>
      <c r="I93" s="129">
        <v>1020</v>
      </c>
      <c r="J93" s="129">
        <v>2866954.45</v>
      </c>
      <c r="K93" s="37"/>
    </row>
    <row r="94" spans="1:11" x14ac:dyDescent="0.15">
      <c r="A94" s="126">
        <v>43395</v>
      </c>
      <c r="B94" s="127">
        <v>91</v>
      </c>
      <c r="C94" s="128" t="s">
        <v>2448</v>
      </c>
      <c r="D94" s="128" t="s">
        <v>2449</v>
      </c>
      <c r="E94" s="128" t="s">
        <v>866</v>
      </c>
      <c r="F94" s="128" t="s">
        <v>20</v>
      </c>
      <c r="G94" s="148" t="s">
        <v>1820</v>
      </c>
      <c r="H94" s="129"/>
      <c r="I94" s="129">
        <v>1500</v>
      </c>
      <c r="J94" s="129">
        <v>2865454.45</v>
      </c>
      <c r="K94" s="37"/>
    </row>
    <row r="95" spans="1:11" x14ac:dyDescent="0.15">
      <c r="A95" s="126">
        <v>43395</v>
      </c>
      <c r="B95" s="127">
        <v>91</v>
      </c>
      <c r="C95" s="128" t="s">
        <v>2450</v>
      </c>
      <c r="D95" s="128" t="s">
        <v>2451</v>
      </c>
      <c r="E95" s="128" t="s">
        <v>445</v>
      </c>
      <c r="F95" s="128" t="s">
        <v>20</v>
      </c>
      <c r="G95" s="148" t="s">
        <v>574</v>
      </c>
      <c r="H95" s="129"/>
      <c r="I95" s="129">
        <v>6872.4</v>
      </c>
      <c r="J95" s="129">
        <v>2858582.05</v>
      </c>
      <c r="K95" s="37"/>
    </row>
    <row r="96" spans="1:11" x14ac:dyDescent="0.15">
      <c r="A96" s="126">
        <v>43395</v>
      </c>
      <c r="B96" s="127">
        <v>91</v>
      </c>
      <c r="C96" s="128" t="s">
        <v>2452</v>
      </c>
      <c r="D96" s="128" t="s">
        <v>2453</v>
      </c>
      <c r="E96" s="128" t="s">
        <v>1153</v>
      </c>
      <c r="F96" s="128" t="s">
        <v>20</v>
      </c>
      <c r="G96" s="148" t="s">
        <v>2776</v>
      </c>
      <c r="H96" s="129"/>
      <c r="I96" s="129">
        <v>254.7</v>
      </c>
      <c r="J96" s="129">
        <v>2858327.35</v>
      </c>
      <c r="K96" s="37"/>
    </row>
    <row r="97" spans="1:11" x14ac:dyDescent="0.15">
      <c r="A97" s="126">
        <v>43395</v>
      </c>
      <c r="B97" s="127">
        <v>91</v>
      </c>
      <c r="C97" s="128" t="s">
        <v>2454</v>
      </c>
      <c r="D97" s="128" t="s">
        <v>2455</v>
      </c>
      <c r="E97" s="128" t="s">
        <v>180</v>
      </c>
      <c r="F97" s="128" t="s">
        <v>20</v>
      </c>
      <c r="G97" s="148" t="s">
        <v>1832</v>
      </c>
      <c r="H97" s="129"/>
      <c r="I97" s="129">
        <v>386.08</v>
      </c>
      <c r="J97" s="129">
        <v>2857941.27</v>
      </c>
      <c r="K97" s="37"/>
    </row>
    <row r="98" spans="1:11" x14ac:dyDescent="0.15">
      <c r="A98" s="126">
        <v>43395</v>
      </c>
      <c r="B98" s="127">
        <v>91</v>
      </c>
      <c r="C98" s="128" t="s">
        <v>2456</v>
      </c>
      <c r="D98" s="128" t="s">
        <v>2457</v>
      </c>
      <c r="E98" s="128" t="s">
        <v>190</v>
      </c>
      <c r="F98" s="128" t="s">
        <v>20</v>
      </c>
      <c r="G98" s="148" t="s">
        <v>266</v>
      </c>
      <c r="H98" s="129"/>
      <c r="I98" s="129">
        <v>360</v>
      </c>
      <c r="J98" s="129">
        <v>2857581.27</v>
      </c>
      <c r="K98" s="37"/>
    </row>
    <row r="99" spans="1:11" s="42" customFormat="1" x14ac:dyDescent="0.15">
      <c r="A99" s="126">
        <v>43395</v>
      </c>
      <c r="B99" s="127">
        <v>91</v>
      </c>
      <c r="C99" s="128" t="s">
        <v>2458</v>
      </c>
      <c r="D99" s="128" t="s">
        <v>2459</v>
      </c>
      <c r="E99" s="128" t="s">
        <v>2147</v>
      </c>
      <c r="F99" s="128" t="s">
        <v>20</v>
      </c>
      <c r="G99" s="148" t="s">
        <v>1264</v>
      </c>
      <c r="H99" s="129"/>
      <c r="I99" s="129">
        <v>1859.96</v>
      </c>
      <c r="J99" s="129">
        <v>2855721.31</v>
      </c>
      <c r="K99" s="37"/>
    </row>
    <row r="100" spans="1:11" s="42" customFormat="1" x14ac:dyDescent="0.15">
      <c r="A100" s="126">
        <v>43395</v>
      </c>
      <c r="B100" s="127">
        <v>91</v>
      </c>
      <c r="C100" s="128" t="s">
        <v>2460</v>
      </c>
      <c r="D100" s="128" t="s">
        <v>2461</v>
      </c>
      <c r="E100" s="128" t="s">
        <v>36</v>
      </c>
      <c r="F100" s="128" t="s">
        <v>20</v>
      </c>
      <c r="G100" s="148" t="s">
        <v>266</v>
      </c>
      <c r="H100" s="129"/>
      <c r="I100" s="129">
        <v>2000</v>
      </c>
      <c r="J100" s="129">
        <v>2853721.31</v>
      </c>
      <c r="K100" s="37"/>
    </row>
    <row r="101" spans="1:11" x14ac:dyDescent="0.15">
      <c r="A101" s="126">
        <v>43395</v>
      </c>
      <c r="B101" s="127">
        <v>91</v>
      </c>
      <c r="C101" s="128" t="s">
        <v>2462</v>
      </c>
      <c r="D101" s="128" t="s">
        <v>2463</v>
      </c>
      <c r="E101" s="128" t="s">
        <v>71</v>
      </c>
      <c r="F101" s="128" t="s">
        <v>20</v>
      </c>
      <c r="G101" s="148" t="s">
        <v>270</v>
      </c>
      <c r="H101" s="129"/>
      <c r="I101" s="129">
        <v>418</v>
      </c>
      <c r="J101" s="129">
        <v>2853303.31</v>
      </c>
      <c r="K101" s="37"/>
    </row>
    <row r="102" spans="1:11" x14ac:dyDescent="0.15">
      <c r="A102" s="126">
        <v>43395</v>
      </c>
      <c r="B102" s="127">
        <v>91</v>
      </c>
      <c r="C102" s="128" t="s">
        <v>2464</v>
      </c>
      <c r="D102" s="128" t="s">
        <v>2465</v>
      </c>
      <c r="E102" s="128" t="s">
        <v>36</v>
      </c>
      <c r="F102" s="128" t="s">
        <v>20</v>
      </c>
      <c r="G102" s="148" t="s">
        <v>266</v>
      </c>
      <c r="H102" s="129"/>
      <c r="I102" s="129">
        <v>2000</v>
      </c>
      <c r="J102" s="129">
        <v>2851303.31</v>
      </c>
      <c r="K102" s="37"/>
    </row>
    <row r="103" spans="1:11" x14ac:dyDescent="0.15">
      <c r="A103" s="126">
        <v>43395</v>
      </c>
      <c r="B103" s="127">
        <v>91</v>
      </c>
      <c r="C103" s="128" t="s">
        <v>2466</v>
      </c>
      <c r="D103" s="128" t="s">
        <v>2467</v>
      </c>
      <c r="E103" s="128" t="s">
        <v>95</v>
      </c>
      <c r="F103" s="128" t="s">
        <v>20</v>
      </c>
      <c r="G103" s="148" t="s">
        <v>266</v>
      </c>
      <c r="H103" s="129"/>
      <c r="I103" s="129">
        <v>1317.99</v>
      </c>
      <c r="J103" s="129">
        <v>2849985.32</v>
      </c>
    </row>
    <row r="104" spans="1:11" x14ac:dyDescent="0.15">
      <c r="A104" s="126">
        <v>43395</v>
      </c>
      <c r="B104" s="127">
        <v>91</v>
      </c>
      <c r="C104" s="128" t="s">
        <v>2468</v>
      </c>
      <c r="D104" s="128" t="s">
        <v>2469</v>
      </c>
      <c r="E104" s="128" t="s">
        <v>44</v>
      </c>
      <c r="F104" s="128" t="s">
        <v>20</v>
      </c>
      <c r="G104" s="148" t="s">
        <v>266</v>
      </c>
      <c r="H104" s="129"/>
      <c r="I104" s="129">
        <v>234.55</v>
      </c>
      <c r="J104" s="129">
        <v>2849750.77</v>
      </c>
    </row>
    <row r="105" spans="1:11" x14ac:dyDescent="0.15">
      <c r="A105" s="126">
        <v>43395</v>
      </c>
      <c r="B105" s="127">
        <v>91</v>
      </c>
      <c r="C105" s="128" t="s">
        <v>2470</v>
      </c>
      <c r="D105" s="128" t="s">
        <v>2471</v>
      </c>
      <c r="E105" s="128" t="s">
        <v>101</v>
      </c>
      <c r="F105" s="128" t="s">
        <v>20</v>
      </c>
      <c r="G105" s="148" t="s">
        <v>273</v>
      </c>
      <c r="H105" s="129"/>
      <c r="I105" s="129">
        <v>28.75</v>
      </c>
      <c r="J105" s="129">
        <v>2849722.02</v>
      </c>
    </row>
    <row r="106" spans="1:11" x14ac:dyDescent="0.15">
      <c r="A106" s="126">
        <v>43398</v>
      </c>
      <c r="B106" s="127">
        <v>92</v>
      </c>
      <c r="C106" s="128" t="s">
        <v>2472</v>
      </c>
      <c r="D106" s="128" t="s">
        <v>2473</v>
      </c>
      <c r="E106" s="128" t="s">
        <v>2474</v>
      </c>
      <c r="F106" s="128" t="s">
        <v>20</v>
      </c>
      <c r="G106" s="148" t="s">
        <v>1845</v>
      </c>
      <c r="H106" s="129">
        <v>2000</v>
      </c>
      <c r="I106" s="129"/>
      <c r="J106" s="129">
        <v>2851722.02</v>
      </c>
    </row>
    <row r="107" spans="1:11" x14ac:dyDescent="0.15">
      <c r="A107" s="126">
        <v>43402</v>
      </c>
      <c r="B107" s="127">
        <v>91</v>
      </c>
      <c r="C107" s="128" t="s">
        <v>2475</v>
      </c>
      <c r="D107" s="128" t="s">
        <v>159</v>
      </c>
      <c r="E107" s="128" t="s">
        <v>2059</v>
      </c>
      <c r="F107" s="128" t="s">
        <v>20</v>
      </c>
      <c r="G107" s="148" t="s">
        <v>2776</v>
      </c>
      <c r="H107" s="129"/>
      <c r="I107" s="129">
        <v>51127.67</v>
      </c>
      <c r="J107" s="129">
        <v>2800594.35</v>
      </c>
    </row>
    <row r="108" spans="1:11" x14ac:dyDescent="0.15">
      <c r="A108" s="126">
        <v>43402</v>
      </c>
      <c r="B108" s="127">
        <v>91</v>
      </c>
      <c r="C108" s="128" t="s">
        <v>2476</v>
      </c>
      <c r="D108" s="128" t="s">
        <v>2477</v>
      </c>
      <c r="E108" s="128" t="s">
        <v>1575</v>
      </c>
      <c r="F108" s="128" t="s">
        <v>20</v>
      </c>
      <c r="G108" s="148" t="s">
        <v>2777</v>
      </c>
      <c r="H108" s="129"/>
      <c r="I108" s="129">
        <v>2000</v>
      </c>
      <c r="J108" s="129">
        <v>2798594.35</v>
      </c>
    </row>
    <row r="109" spans="1:11" x14ac:dyDescent="0.15">
      <c r="A109" s="126">
        <v>43402</v>
      </c>
      <c r="B109" s="127">
        <v>91</v>
      </c>
      <c r="C109" s="128" t="s">
        <v>2478</v>
      </c>
      <c r="D109" s="128" t="s">
        <v>2479</v>
      </c>
      <c r="E109" s="128" t="s">
        <v>305</v>
      </c>
      <c r="F109" s="128" t="s">
        <v>20</v>
      </c>
      <c r="G109" s="148" t="s">
        <v>566</v>
      </c>
      <c r="H109" s="129"/>
      <c r="I109" s="129">
        <v>360.4</v>
      </c>
      <c r="J109" s="129">
        <v>2798233.95</v>
      </c>
    </row>
    <row r="110" spans="1:11" x14ac:dyDescent="0.15">
      <c r="A110" s="126">
        <v>43402</v>
      </c>
      <c r="B110" s="127">
        <v>91</v>
      </c>
      <c r="C110" s="128" t="s">
        <v>2480</v>
      </c>
      <c r="D110" s="128" t="s">
        <v>2481</v>
      </c>
      <c r="E110" s="128" t="s">
        <v>2482</v>
      </c>
      <c r="F110" s="128" t="s">
        <v>20</v>
      </c>
      <c r="G110" s="148" t="s">
        <v>586</v>
      </c>
      <c r="H110" s="129"/>
      <c r="I110" s="129">
        <v>150</v>
      </c>
      <c r="J110" s="129">
        <v>2798083.95</v>
      </c>
    </row>
    <row r="111" spans="1:11" x14ac:dyDescent="0.15">
      <c r="A111" s="126">
        <v>43402</v>
      </c>
      <c r="B111" s="127">
        <v>91</v>
      </c>
      <c r="C111" s="128" t="s">
        <v>2483</v>
      </c>
      <c r="D111" s="128" t="s">
        <v>2484</v>
      </c>
      <c r="E111" s="128" t="s">
        <v>160</v>
      </c>
      <c r="F111" s="128" t="s">
        <v>20</v>
      </c>
      <c r="G111" s="148" t="s">
        <v>291</v>
      </c>
      <c r="H111" s="129"/>
      <c r="I111" s="129">
        <v>2968</v>
      </c>
      <c r="J111" s="129">
        <v>2795115.95</v>
      </c>
    </row>
    <row r="112" spans="1:11" x14ac:dyDescent="0.15">
      <c r="A112" s="126">
        <v>43402</v>
      </c>
      <c r="B112" s="127">
        <v>91</v>
      </c>
      <c r="C112" s="128" t="s">
        <v>2485</v>
      </c>
      <c r="D112" s="128" t="s">
        <v>2486</v>
      </c>
      <c r="E112" s="128" t="s">
        <v>44</v>
      </c>
      <c r="F112" s="128" t="s">
        <v>20</v>
      </c>
      <c r="G112" s="148" t="s">
        <v>266</v>
      </c>
      <c r="H112" s="129"/>
      <c r="I112" s="129">
        <v>3260</v>
      </c>
      <c r="J112" s="129">
        <v>2791855.95</v>
      </c>
    </row>
    <row r="113" spans="1:11" x14ac:dyDescent="0.15">
      <c r="A113" s="126">
        <v>43402</v>
      </c>
      <c r="B113" s="127">
        <v>91</v>
      </c>
      <c r="C113" s="128" t="s">
        <v>2487</v>
      </c>
      <c r="D113" s="128" t="s">
        <v>2488</v>
      </c>
      <c r="E113" s="128" t="s">
        <v>475</v>
      </c>
      <c r="F113" s="128" t="s">
        <v>20</v>
      </c>
      <c r="G113" s="148" t="s">
        <v>1283</v>
      </c>
      <c r="H113" s="129"/>
      <c r="I113" s="129">
        <v>3046.32</v>
      </c>
      <c r="J113" s="129">
        <v>2788809.63</v>
      </c>
    </row>
    <row r="114" spans="1:11" x14ac:dyDescent="0.15">
      <c r="A114" s="126">
        <v>43402</v>
      </c>
      <c r="B114" s="127">
        <v>91</v>
      </c>
      <c r="C114" s="128" t="s">
        <v>2489</v>
      </c>
      <c r="D114" s="128" t="s">
        <v>2490</v>
      </c>
      <c r="E114" s="128" t="s">
        <v>44</v>
      </c>
      <c r="F114" s="128" t="s">
        <v>20</v>
      </c>
      <c r="G114" s="148" t="s">
        <v>266</v>
      </c>
      <c r="H114" s="129"/>
      <c r="I114" s="129">
        <v>8500</v>
      </c>
      <c r="J114" s="129">
        <v>2780309.63</v>
      </c>
    </row>
    <row r="115" spans="1:11" x14ac:dyDescent="0.15">
      <c r="A115" s="126">
        <v>43402</v>
      </c>
      <c r="B115" s="127">
        <v>91</v>
      </c>
      <c r="C115" s="128" t="s">
        <v>2491</v>
      </c>
      <c r="D115" s="128" t="s">
        <v>2492</v>
      </c>
      <c r="E115" s="128" t="s">
        <v>190</v>
      </c>
      <c r="F115" s="128" t="s">
        <v>20</v>
      </c>
      <c r="G115" s="148" t="s">
        <v>266</v>
      </c>
      <c r="H115" s="129"/>
      <c r="I115" s="129">
        <v>270</v>
      </c>
      <c r="J115" s="129">
        <v>2780039.63</v>
      </c>
    </row>
    <row r="116" spans="1:11" x14ac:dyDescent="0.15">
      <c r="A116" s="126">
        <v>43402</v>
      </c>
      <c r="B116" s="127">
        <v>91</v>
      </c>
      <c r="C116" s="128" t="s">
        <v>2493</v>
      </c>
      <c r="D116" s="128" t="s">
        <v>2494</v>
      </c>
      <c r="E116" s="148" t="s">
        <v>36</v>
      </c>
      <c r="G116" s="148" t="s">
        <v>266</v>
      </c>
      <c r="H116" s="129"/>
      <c r="I116" s="149">
        <v>300</v>
      </c>
      <c r="J116" s="129">
        <v>2779179.63</v>
      </c>
    </row>
    <row r="117" spans="1:11" s="144" customFormat="1" x14ac:dyDescent="0.15">
      <c r="A117" s="147"/>
      <c r="B117" s="146"/>
      <c r="C117" s="148"/>
      <c r="D117" s="148"/>
      <c r="E117" s="148" t="s">
        <v>329</v>
      </c>
      <c r="F117" s="148"/>
      <c r="G117" s="148" t="s">
        <v>1296</v>
      </c>
      <c r="H117" s="149"/>
      <c r="I117" s="149">
        <v>260</v>
      </c>
      <c r="J117" s="149"/>
      <c r="K117" s="42"/>
    </row>
    <row r="118" spans="1:11" s="144" customFormat="1" x14ac:dyDescent="0.15">
      <c r="A118" s="147"/>
      <c r="B118" s="146"/>
      <c r="C118" s="148"/>
      <c r="D118" s="148"/>
      <c r="E118" s="148" t="s">
        <v>892</v>
      </c>
      <c r="F118" s="148"/>
      <c r="G118" s="148" t="s">
        <v>567</v>
      </c>
      <c r="H118" s="149"/>
      <c r="I118" s="149">
        <v>300</v>
      </c>
      <c r="J118" s="149"/>
      <c r="K118" s="42"/>
    </row>
    <row r="119" spans="1:11" x14ac:dyDescent="0.15">
      <c r="A119" s="126">
        <v>43402</v>
      </c>
      <c r="B119" s="127">
        <v>91</v>
      </c>
      <c r="C119" s="128" t="s">
        <v>2495</v>
      </c>
      <c r="D119" s="128" t="s">
        <v>2496</v>
      </c>
      <c r="E119" s="128" t="s">
        <v>354</v>
      </c>
      <c r="G119" s="148" t="s">
        <v>1268</v>
      </c>
      <c r="H119" s="129"/>
      <c r="I119" s="149">
        <v>259.10000000000002</v>
      </c>
      <c r="J119" s="129">
        <v>2778470.53</v>
      </c>
    </row>
    <row r="120" spans="1:11" s="144" customFormat="1" x14ac:dyDescent="0.15">
      <c r="A120" s="147"/>
      <c r="B120" s="146"/>
      <c r="C120" s="148"/>
      <c r="D120" s="148"/>
      <c r="E120" s="128" t="s">
        <v>795</v>
      </c>
      <c r="F120" s="148"/>
      <c r="G120" s="148" t="s">
        <v>2771</v>
      </c>
      <c r="H120" s="149"/>
      <c r="I120" s="149">
        <v>450</v>
      </c>
      <c r="J120" s="149"/>
      <c r="K120" s="42"/>
    </row>
    <row r="121" spans="1:11" x14ac:dyDescent="0.15">
      <c r="A121" s="126">
        <v>43402</v>
      </c>
      <c r="B121" s="127">
        <v>91</v>
      </c>
      <c r="C121" s="128" t="s">
        <v>2497</v>
      </c>
      <c r="D121" s="128" t="s">
        <v>2498</v>
      </c>
      <c r="E121" s="128" t="s">
        <v>95</v>
      </c>
      <c r="F121" s="128" t="s">
        <v>20</v>
      </c>
      <c r="G121" s="148" t="s">
        <v>1275</v>
      </c>
      <c r="H121" s="129"/>
      <c r="I121" s="129">
        <v>4396.37</v>
      </c>
      <c r="J121" s="129">
        <v>2774074.16</v>
      </c>
    </row>
    <row r="122" spans="1:11" x14ac:dyDescent="0.15">
      <c r="A122" s="126">
        <v>43402</v>
      </c>
      <c r="B122" s="127">
        <v>91</v>
      </c>
      <c r="C122" s="128" t="s">
        <v>2499</v>
      </c>
      <c r="D122" s="128" t="s">
        <v>2500</v>
      </c>
      <c r="E122" s="128" t="s">
        <v>190</v>
      </c>
      <c r="F122" s="128" t="s">
        <v>20</v>
      </c>
      <c r="G122" s="148" t="s">
        <v>266</v>
      </c>
      <c r="H122" s="129"/>
      <c r="I122" s="129">
        <v>180</v>
      </c>
      <c r="J122" s="129">
        <v>2773894.16</v>
      </c>
    </row>
    <row r="123" spans="1:11" x14ac:dyDescent="0.15">
      <c r="A123" s="126">
        <v>43402</v>
      </c>
      <c r="B123" s="127">
        <v>91</v>
      </c>
      <c r="C123" s="128" t="s">
        <v>2501</v>
      </c>
      <c r="D123" s="128" t="s">
        <v>2502</v>
      </c>
      <c r="E123" s="128" t="s">
        <v>2147</v>
      </c>
      <c r="F123" s="128" t="s">
        <v>20</v>
      </c>
      <c r="G123" s="148" t="s">
        <v>1264</v>
      </c>
      <c r="H123" s="129"/>
      <c r="I123" s="129">
        <v>2137.5700000000002</v>
      </c>
      <c r="J123" s="129">
        <v>2771756.59</v>
      </c>
    </row>
    <row r="124" spans="1:11" x14ac:dyDescent="0.15">
      <c r="A124" s="126">
        <v>43402</v>
      </c>
      <c r="B124" s="127">
        <v>91</v>
      </c>
      <c r="C124" s="128" t="s">
        <v>2503</v>
      </c>
      <c r="D124" s="128" t="s">
        <v>2504</v>
      </c>
      <c r="E124" s="128" t="s">
        <v>36</v>
      </c>
      <c r="F124" s="128" t="s">
        <v>20</v>
      </c>
      <c r="G124" s="148" t="s">
        <v>266</v>
      </c>
      <c r="H124" s="129"/>
      <c r="I124" s="129">
        <v>240</v>
      </c>
      <c r="J124" s="129">
        <v>2771516.59</v>
      </c>
    </row>
    <row r="125" spans="1:11" x14ac:dyDescent="0.15">
      <c r="A125" s="126">
        <v>43402</v>
      </c>
      <c r="B125" s="127">
        <v>91</v>
      </c>
      <c r="C125" s="128" t="s">
        <v>2505</v>
      </c>
      <c r="D125" s="128" t="s">
        <v>2506</v>
      </c>
      <c r="E125" s="128" t="s">
        <v>344</v>
      </c>
      <c r="F125" s="128" t="s">
        <v>20</v>
      </c>
      <c r="G125" s="148" t="s">
        <v>273</v>
      </c>
      <c r="H125" s="129"/>
      <c r="I125" s="129">
        <v>170.15</v>
      </c>
      <c r="J125" s="129">
        <v>2771346.44</v>
      </c>
    </row>
    <row r="126" spans="1:11" x14ac:dyDescent="0.15">
      <c r="A126" s="126">
        <v>43402</v>
      </c>
      <c r="B126" s="127">
        <v>91</v>
      </c>
      <c r="C126" s="128" t="s">
        <v>2507</v>
      </c>
      <c r="D126" s="128" t="s">
        <v>2508</v>
      </c>
      <c r="E126" s="128" t="s">
        <v>101</v>
      </c>
      <c r="F126" s="128" t="s">
        <v>20</v>
      </c>
      <c r="G126" s="148" t="s">
        <v>273</v>
      </c>
      <c r="H126" s="129"/>
      <c r="I126" s="129">
        <v>501.6</v>
      </c>
      <c r="J126" s="129">
        <v>2770844.84</v>
      </c>
    </row>
    <row r="127" spans="1:11" x14ac:dyDescent="0.15">
      <c r="A127" s="126">
        <v>43402</v>
      </c>
      <c r="B127" s="127">
        <v>91</v>
      </c>
      <c r="C127" s="128" t="s">
        <v>2509</v>
      </c>
      <c r="D127" s="128" t="s">
        <v>2510</v>
      </c>
      <c r="E127" s="128" t="s">
        <v>98</v>
      </c>
      <c r="G127" s="148" t="s">
        <v>1267</v>
      </c>
      <c r="H127" s="129"/>
      <c r="I127" s="129">
        <v>1500</v>
      </c>
      <c r="J127" s="129">
        <v>2767844.84</v>
      </c>
    </row>
    <row r="128" spans="1:11" s="144" customFormat="1" x14ac:dyDescent="0.15">
      <c r="A128" s="147"/>
      <c r="B128" s="146"/>
      <c r="C128" s="148"/>
      <c r="D128" s="148"/>
      <c r="E128" s="128" t="s">
        <v>95</v>
      </c>
      <c r="F128" s="148"/>
      <c r="G128" s="148" t="s">
        <v>1275</v>
      </c>
      <c r="H128" s="149"/>
      <c r="I128" s="149">
        <v>1500</v>
      </c>
      <c r="J128" s="149"/>
      <c r="K128" s="42"/>
    </row>
    <row r="129" spans="1:10" x14ac:dyDescent="0.15">
      <c r="A129" s="126">
        <v>43402</v>
      </c>
      <c r="B129" s="127">
        <v>92</v>
      </c>
      <c r="C129" s="128" t="s">
        <v>2511</v>
      </c>
      <c r="D129" s="128" t="s">
        <v>2512</v>
      </c>
      <c r="E129" s="128" t="s">
        <v>146</v>
      </c>
      <c r="F129" s="128" t="s">
        <v>20</v>
      </c>
      <c r="G129" s="148" t="s">
        <v>580</v>
      </c>
      <c r="H129" s="129">
        <v>32386.2</v>
      </c>
      <c r="I129" s="149">
        <v>-32386.2</v>
      </c>
      <c r="J129" s="129">
        <v>2800231.04</v>
      </c>
    </row>
    <row r="130" spans="1:10" x14ac:dyDescent="0.15">
      <c r="A130" s="126">
        <v>43402</v>
      </c>
      <c r="B130" s="127">
        <v>91</v>
      </c>
      <c r="C130" s="128" t="s">
        <v>2513</v>
      </c>
      <c r="D130" s="128" t="s">
        <v>2514</v>
      </c>
      <c r="E130" s="128" t="s">
        <v>226</v>
      </c>
      <c r="F130" s="128" t="s">
        <v>20</v>
      </c>
      <c r="G130" s="148" t="s">
        <v>262</v>
      </c>
      <c r="H130" s="129"/>
      <c r="I130" s="129">
        <v>2400000</v>
      </c>
      <c r="J130" s="129">
        <v>400231.04</v>
      </c>
    </row>
    <row r="131" spans="1:10" x14ac:dyDescent="0.15">
      <c r="A131" s="126">
        <v>43404</v>
      </c>
      <c r="B131" s="127">
        <v>91</v>
      </c>
      <c r="C131" s="128" t="s">
        <v>2515</v>
      </c>
      <c r="D131" s="128" t="s">
        <v>2516</v>
      </c>
      <c r="E131" s="128" t="s">
        <v>36</v>
      </c>
      <c r="F131" s="128" t="s">
        <v>20</v>
      </c>
      <c r="G131" s="148" t="s">
        <v>266</v>
      </c>
      <c r="H131" s="129"/>
      <c r="I131" s="129">
        <v>700</v>
      </c>
      <c r="J131" s="129">
        <v>399531.04</v>
      </c>
    </row>
    <row r="132" spans="1:10" x14ac:dyDescent="0.15">
      <c r="A132" s="126">
        <v>43404</v>
      </c>
      <c r="B132" s="127">
        <v>91</v>
      </c>
      <c r="C132" s="128" t="s">
        <v>2517</v>
      </c>
      <c r="D132" s="128" t="s">
        <v>2518</v>
      </c>
      <c r="E132" s="128" t="s">
        <v>71</v>
      </c>
      <c r="F132" s="128" t="s">
        <v>20</v>
      </c>
      <c r="G132" s="148" t="s">
        <v>270</v>
      </c>
      <c r="H132" s="129"/>
      <c r="I132" s="129">
        <v>850</v>
      </c>
      <c r="J132" s="129">
        <v>398681.04</v>
      </c>
    </row>
    <row r="133" spans="1:10" x14ac:dyDescent="0.15">
      <c r="A133" s="126">
        <v>43404</v>
      </c>
      <c r="B133" s="127">
        <v>91</v>
      </c>
      <c r="C133" s="128" t="s">
        <v>2519</v>
      </c>
      <c r="D133" s="128" t="s">
        <v>2520</v>
      </c>
      <c r="E133" s="128" t="s">
        <v>2059</v>
      </c>
      <c r="F133" s="128" t="s">
        <v>20</v>
      </c>
      <c r="G133" s="148" t="s">
        <v>2776</v>
      </c>
      <c r="H133" s="129"/>
      <c r="I133" s="129">
        <v>2000</v>
      </c>
      <c r="J133" s="129">
        <v>396681.04</v>
      </c>
    </row>
    <row r="134" spans="1:10" x14ac:dyDescent="0.15">
      <c r="A134" s="126">
        <v>43404</v>
      </c>
      <c r="B134" s="127">
        <v>91</v>
      </c>
      <c r="C134" s="128" t="s">
        <v>2521</v>
      </c>
      <c r="D134" s="128" t="s">
        <v>2522</v>
      </c>
      <c r="E134" s="128" t="s">
        <v>36</v>
      </c>
      <c r="F134" s="128" t="s">
        <v>20</v>
      </c>
      <c r="G134" s="148" t="s">
        <v>266</v>
      </c>
      <c r="H134" s="129"/>
      <c r="I134" s="129">
        <v>1000</v>
      </c>
      <c r="J134" s="129">
        <v>395681.04</v>
      </c>
    </row>
    <row r="135" spans="1:10" x14ac:dyDescent="0.15">
      <c r="A135" s="126">
        <v>43404</v>
      </c>
      <c r="B135" s="127">
        <v>91</v>
      </c>
      <c r="C135" s="128" t="s">
        <v>2523</v>
      </c>
      <c r="D135" s="128" t="s">
        <v>2524</v>
      </c>
      <c r="E135" s="128" t="s">
        <v>2525</v>
      </c>
      <c r="F135" s="128" t="s">
        <v>20</v>
      </c>
      <c r="G135" s="148" t="s">
        <v>2776</v>
      </c>
      <c r="H135" s="129"/>
      <c r="I135" s="129">
        <v>2060</v>
      </c>
      <c r="J135" s="129">
        <v>393621.04</v>
      </c>
    </row>
    <row r="136" spans="1:10" x14ac:dyDescent="0.15">
      <c r="A136" s="126">
        <v>43404</v>
      </c>
      <c r="B136" s="127">
        <v>91</v>
      </c>
      <c r="C136" s="128" t="s">
        <v>2526</v>
      </c>
      <c r="D136" s="128" t="s">
        <v>2527</v>
      </c>
      <c r="E136" s="128" t="s">
        <v>2018</v>
      </c>
      <c r="F136" s="128" t="s">
        <v>20</v>
      </c>
      <c r="G136" s="148" t="s">
        <v>1264</v>
      </c>
      <c r="H136" s="129"/>
      <c r="I136" s="129">
        <v>7980.23</v>
      </c>
      <c r="J136" s="129">
        <v>385640.81</v>
      </c>
    </row>
    <row r="137" spans="1:10" x14ac:dyDescent="0.15">
      <c r="A137" s="126">
        <v>43404</v>
      </c>
      <c r="B137" s="127">
        <v>91</v>
      </c>
      <c r="C137" s="128" t="s">
        <v>2528</v>
      </c>
      <c r="D137" s="128" t="s">
        <v>2529</v>
      </c>
      <c r="E137" s="128" t="s">
        <v>930</v>
      </c>
      <c r="F137" s="128" t="s">
        <v>20</v>
      </c>
      <c r="G137" s="148" t="s">
        <v>567</v>
      </c>
      <c r="H137" s="129"/>
      <c r="I137" s="129">
        <v>14950</v>
      </c>
      <c r="J137" s="129">
        <v>370690.81</v>
      </c>
    </row>
    <row r="138" spans="1:10" x14ac:dyDescent="0.15">
      <c r="A138" s="126">
        <v>43404</v>
      </c>
      <c r="B138" s="127">
        <v>91</v>
      </c>
      <c r="C138" s="128" t="s">
        <v>2530</v>
      </c>
      <c r="D138" s="128" t="s">
        <v>2531</v>
      </c>
      <c r="E138" s="128" t="s">
        <v>746</v>
      </c>
      <c r="F138" s="128" t="s">
        <v>20</v>
      </c>
      <c r="G138" s="148" t="s">
        <v>1277</v>
      </c>
      <c r="H138" s="129"/>
      <c r="I138" s="129">
        <v>42347</v>
      </c>
      <c r="J138" s="129">
        <v>328343.81</v>
      </c>
    </row>
    <row r="139" spans="1:10" x14ac:dyDescent="0.15">
      <c r="A139" s="126">
        <v>43404</v>
      </c>
      <c r="B139" s="127">
        <v>91</v>
      </c>
      <c r="C139" s="128" t="s">
        <v>2532</v>
      </c>
      <c r="D139" s="128" t="s">
        <v>2533</v>
      </c>
      <c r="E139" s="128" t="s">
        <v>190</v>
      </c>
      <c r="F139" s="128" t="s">
        <v>20</v>
      </c>
      <c r="G139" s="148" t="s">
        <v>266</v>
      </c>
      <c r="H139" s="129"/>
      <c r="I139" s="129">
        <v>180</v>
      </c>
      <c r="J139" s="129">
        <v>328163.81</v>
      </c>
    </row>
    <row r="140" spans="1:10" x14ac:dyDescent="0.15">
      <c r="A140" s="126">
        <v>43404</v>
      </c>
      <c r="B140" s="127">
        <v>91</v>
      </c>
      <c r="C140" s="128" t="s">
        <v>2534</v>
      </c>
      <c r="D140" s="128" t="s">
        <v>2535</v>
      </c>
      <c r="E140" s="128" t="s">
        <v>44</v>
      </c>
      <c r="F140" s="128" t="s">
        <v>20</v>
      </c>
      <c r="G140" s="148" t="s">
        <v>266</v>
      </c>
      <c r="H140" s="129"/>
      <c r="I140" s="129">
        <v>309.14999999999998</v>
      </c>
      <c r="J140" s="129">
        <v>327854.65999999997</v>
      </c>
    </row>
    <row r="141" spans="1:10" x14ac:dyDescent="0.15">
      <c r="A141" s="126">
        <v>43404</v>
      </c>
      <c r="B141" s="127">
        <v>91</v>
      </c>
      <c r="C141" s="128" t="s">
        <v>2536</v>
      </c>
      <c r="D141" s="128" t="s">
        <v>2537</v>
      </c>
      <c r="E141" s="128" t="s">
        <v>190</v>
      </c>
      <c r="F141" s="128" t="s">
        <v>44</v>
      </c>
      <c r="G141" s="148" t="s">
        <v>266</v>
      </c>
      <c r="H141" s="129"/>
      <c r="I141" s="129">
        <v>340</v>
      </c>
      <c r="J141" s="129">
        <v>327514.65999999997</v>
      </c>
    </row>
    <row r="142" spans="1:10" x14ac:dyDescent="0.15">
      <c r="A142" s="126">
        <v>43404</v>
      </c>
      <c r="B142" s="127">
        <v>91</v>
      </c>
      <c r="C142" s="128" t="s">
        <v>2538</v>
      </c>
      <c r="D142" s="128" t="s">
        <v>2539</v>
      </c>
      <c r="E142" s="128" t="s">
        <v>2384</v>
      </c>
      <c r="F142" s="128" t="s">
        <v>20</v>
      </c>
      <c r="G142" s="148" t="s">
        <v>1264</v>
      </c>
      <c r="H142" s="129"/>
      <c r="I142" s="129">
        <v>656.38</v>
      </c>
      <c r="J142" s="129">
        <v>326858.28000000003</v>
      </c>
    </row>
    <row r="143" spans="1:10" x14ac:dyDescent="0.15">
      <c r="A143" s="126">
        <v>43404</v>
      </c>
      <c r="B143" s="127">
        <v>91</v>
      </c>
      <c r="C143" s="128" t="s">
        <v>2540</v>
      </c>
      <c r="D143" s="128" t="s">
        <v>2541</v>
      </c>
      <c r="E143" s="128" t="s">
        <v>44</v>
      </c>
      <c r="F143" s="128" t="s">
        <v>20</v>
      </c>
      <c r="G143" s="148" t="s">
        <v>266</v>
      </c>
      <c r="H143" s="129"/>
      <c r="I143" s="129">
        <v>2934</v>
      </c>
      <c r="J143" s="129">
        <v>323924.28000000003</v>
      </c>
    </row>
    <row r="144" spans="1:10" x14ac:dyDescent="0.15">
      <c r="A144" s="126">
        <v>43404</v>
      </c>
      <c r="B144" s="127">
        <v>91</v>
      </c>
      <c r="C144" s="128" t="s">
        <v>2542</v>
      </c>
      <c r="D144" s="128" t="s">
        <v>2543</v>
      </c>
      <c r="E144" s="128" t="s">
        <v>2393</v>
      </c>
      <c r="F144" s="128" t="s">
        <v>2544</v>
      </c>
      <c r="G144" s="148" t="s">
        <v>1264</v>
      </c>
      <c r="H144" s="129"/>
      <c r="I144" s="129">
        <v>4047.74</v>
      </c>
      <c r="J144" s="129">
        <v>319876.53999999998</v>
      </c>
    </row>
    <row r="145" spans="1:11" x14ac:dyDescent="0.15">
      <c r="A145" s="126">
        <v>43404</v>
      </c>
      <c r="B145" s="127">
        <v>91</v>
      </c>
      <c r="C145" s="128" t="s">
        <v>2545</v>
      </c>
      <c r="D145" s="128" t="s">
        <v>2546</v>
      </c>
      <c r="E145" s="128" t="s">
        <v>190</v>
      </c>
      <c r="F145" s="128" t="s">
        <v>20</v>
      </c>
      <c r="G145" s="148" t="s">
        <v>266</v>
      </c>
      <c r="H145" s="129"/>
      <c r="I145" s="129">
        <v>360</v>
      </c>
      <c r="J145" s="129">
        <v>319516.53999999998</v>
      </c>
    </row>
    <row r="146" spans="1:11" x14ac:dyDescent="0.15">
      <c r="A146" s="126">
        <v>43404</v>
      </c>
      <c r="B146" s="127">
        <v>91</v>
      </c>
      <c r="C146" s="128" t="s">
        <v>2547</v>
      </c>
      <c r="D146" s="128" t="s">
        <v>2548</v>
      </c>
      <c r="E146" s="128" t="s">
        <v>329</v>
      </c>
      <c r="F146" s="128" t="s">
        <v>20</v>
      </c>
      <c r="G146" s="148" t="s">
        <v>1296</v>
      </c>
      <c r="H146" s="129"/>
      <c r="I146" s="129">
        <v>424</v>
      </c>
      <c r="J146" s="129">
        <v>319092.53999999998</v>
      </c>
    </row>
    <row r="147" spans="1:11" x14ac:dyDescent="0.15">
      <c r="A147" s="126">
        <v>43404</v>
      </c>
      <c r="B147" s="127">
        <v>91</v>
      </c>
      <c r="C147" s="128" t="s">
        <v>2549</v>
      </c>
      <c r="D147" s="128" t="s">
        <v>2550</v>
      </c>
      <c r="E147" s="148" t="s">
        <v>1899</v>
      </c>
      <c r="F147" s="128" t="s">
        <v>20</v>
      </c>
      <c r="G147" s="148" t="s">
        <v>1264</v>
      </c>
      <c r="H147" s="129"/>
      <c r="I147" s="149">
        <v>122.93</v>
      </c>
      <c r="J147" s="129">
        <v>313138.01</v>
      </c>
    </row>
    <row r="148" spans="1:11" s="144" customFormat="1" x14ac:dyDescent="0.15">
      <c r="A148" s="147"/>
      <c r="B148" s="146"/>
      <c r="C148" s="148"/>
      <c r="D148" s="148"/>
      <c r="E148" s="148" t="s">
        <v>2680</v>
      </c>
      <c r="F148" s="148"/>
      <c r="G148" s="148" t="s">
        <v>1264</v>
      </c>
      <c r="H148" s="149"/>
      <c r="I148" s="149">
        <v>1486.56</v>
      </c>
      <c r="J148" s="149"/>
      <c r="K148" s="42"/>
    </row>
    <row r="149" spans="1:11" s="144" customFormat="1" x14ac:dyDescent="0.15">
      <c r="A149" s="147"/>
      <c r="B149" s="146"/>
      <c r="C149" s="148"/>
      <c r="D149" s="148"/>
      <c r="E149" s="148" t="s">
        <v>2579</v>
      </c>
      <c r="F149" s="148"/>
      <c r="G149" s="148" t="s">
        <v>1264</v>
      </c>
      <c r="H149" s="149"/>
      <c r="I149" s="149">
        <v>4345.04</v>
      </c>
      <c r="J149" s="149"/>
      <c r="K149" s="42"/>
    </row>
    <row r="150" spans="1:11" x14ac:dyDescent="0.15">
      <c r="A150" s="126">
        <v>43404</v>
      </c>
      <c r="B150" s="127">
        <v>91</v>
      </c>
      <c r="C150" s="128" t="s">
        <v>2551</v>
      </c>
      <c r="D150" s="128" t="s">
        <v>2552</v>
      </c>
      <c r="E150" s="128" t="s">
        <v>36</v>
      </c>
      <c r="F150" s="128" t="s">
        <v>20</v>
      </c>
      <c r="G150" s="148" t="s">
        <v>266</v>
      </c>
      <c r="H150" s="129"/>
      <c r="I150" s="129">
        <v>240</v>
      </c>
      <c r="J150" s="129">
        <v>312898.01</v>
      </c>
    </row>
    <row r="151" spans="1:11" x14ac:dyDescent="0.15">
      <c r="A151" s="126">
        <v>43404</v>
      </c>
      <c r="B151" s="127">
        <v>92</v>
      </c>
      <c r="C151" s="128" t="s">
        <v>2553</v>
      </c>
      <c r="D151" s="128" t="s">
        <v>2041</v>
      </c>
      <c r="E151" s="128" t="s">
        <v>2059</v>
      </c>
      <c r="F151" s="128"/>
      <c r="G151" s="148" t="s">
        <v>2776</v>
      </c>
      <c r="H151" s="129">
        <v>824.35</v>
      </c>
      <c r="I151" s="149">
        <v>-824.35</v>
      </c>
      <c r="J151" s="129">
        <v>313722.36</v>
      </c>
    </row>
    <row r="152" spans="1:11" x14ac:dyDescent="0.15">
      <c r="A152" s="126">
        <v>43404</v>
      </c>
      <c r="B152" s="127">
        <v>95</v>
      </c>
      <c r="C152" s="128" t="s">
        <v>2554</v>
      </c>
      <c r="D152" s="128" t="s">
        <v>237</v>
      </c>
      <c r="E152" s="128" t="s">
        <v>2555</v>
      </c>
      <c r="F152" s="128" t="s">
        <v>20</v>
      </c>
      <c r="G152" s="148" t="s">
        <v>281</v>
      </c>
      <c r="H152" s="129"/>
      <c r="I152" s="129">
        <v>73024.78</v>
      </c>
      <c r="J152" s="129">
        <v>238266.42</v>
      </c>
    </row>
    <row r="153" spans="1:11" s="144" customFormat="1" x14ac:dyDescent="0.15">
      <c r="A153" s="147"/>
      <c r="B153" s="146"/>
      <c r="C153" s="148"/>
      <c r="D153" s="148"/>
      <c r="E153" s="148" t="s">
        <v>288</v>
      </c>
      <c r="F153" s="148"/>
      <c r="G153" s="148" t="s">
        <v>288</v>
      </c>
      <c r="H153" s="149"/>
      <c r="I153" s="149">
        <v>700</v>
      </c>
      <c r="J153" s="149"/>
      <c r="K153" s="42"/>
    </row>
    <row r="154" spans="1:11" s="144" customFormat="1" x14ac:dyDescent="0.15">
      <c r="A154" s="147"/>
      <c r="B154" s="146"/>
      <c r="C154" s="148"/>
      <c r="D154" s="148"/>
      <c r="E154" s="148" t="s">
        <v>1827</v>
      </c>
      <c r="F154" s="148"/>
      <c r="G154" s="148" t="s">
        <v>589</v>
      </c>
      <c r="H154" s="149"/>
      <c r="I154" s="149">
        <v>115</v>
      </c>
      <c r="J154" s="149"/>
      <c r="K154" s="42"/>
    </row>
    <row r="155" spans="1:11" s="144" customFormat="1" x14ac:dyDescent="0.15">
      <c r="A155" s="147"/>
      <c r="B155" s="146"/>
      <c r="C155" s="148"/>
      <c r="D155" s="148"/>
      <c r="E155" s="148" t="s">
        <v>289</v>
      </c>
      <c r="F155" s="148"/>
      <c r="G155" s="148" t="s">
        <v>289</v>
      </c>
      <c r="H155" s="149"/>
      <c r="I155" s="149">
        <v>180</v>
      </c>
      <c r="J155" s="149"/>
      <c r="K155" s="42"/>
    </row>
    <row r="156" spans="1:11" s="144" customFormat="1" x14ac:dyDescent="0.15">
      <c r="A156" s="147"/>
      <c r="B156" s="146"/>
      <c r="C156" s="148"/>
      <c r="D156" s="148"/>
      <c r="E156" s="148" t="s">
        <v>19</v>
      </c>
      <c r="F156" s="148"/>
      <c r="G156" s="148" t="s">
        <v>260</v>
      </c>
      <c r="H156" s="149"/>
      <c r="I156" s="149">
        <v>918.26</v>
      </c>
      <c r="J156" s="149"/>
      <c r="K156" s="42"/>
    </row>
    <row r="157" spans="1:11" s="144" customFormat="1" x14ac:dyDescent="0.15">
      <c r="A157" s="147"/>
      <c r="B157" s="146"/>
      <c r="C157" s="148"/>
      <c r="D157" s="148"/>
      <c r="E157" s="148" t="s">
        <v>101</v>
      </c>
      <c r="F157" s="148"/>
      <c r="G157" s="148" t="s">
        <v>273</v>
      </c>
      <c r="H157" s="149"/>
      <c r="I157" s="149">
        <v>500</v>
      </c>
      <c r="J157" s="149"/>
      <c r="K157" s="42"/>
    </row>
    <row r="158" spans="1:11" s="144" customFormat="1" x14ac:dyDescent="0.15">
      <c r="A158" s="147"/>
      <c r="B158" s="146"/>
      <c r="C158" s="148"/>
      <c r="D158" s="148"/>
      <c r="E158" s="148" t="s">
        <v>795</v>
      </c>
      <c r="F158" s="148"/>
      <c r="G158" s="148" t="s">
        <v>2771</v>
      </c>
      <c r="H158" s="149"/>
      <c r="I158" s="149">
        <v>5</v>
      </c>
      <c r="J158" s="149"/>
      <c r="K158" s="42"/>
    </row>
    <row r="159" spans="1:11" s="144" customFormat="1" x14ac:dyDescent="0.15">
      <c r="A159" s="147"/>
      <c r="B159" s="146"/>
      <c r="C159" s="148"/>
      <c r="D159" s="148"/>
      <c r="E159" s="148" t="s">
        <v>266</v>
      </c>
      <c r="F159" s="148"/>
      <c r="G159" s="148" t="s">
        <v>266</v>
      </c>
      <c r="H159" s="149"/>
      <c r="I159" s="149">
        <v>10.8</v>
      </c>
      <c r="J159" s="149"/>
      <c r="K159" s="42"/>
    </row>
    <row r="160" spans="1:11" s="144" customFormat="1" x14ac:dyDescent="0.15">
      <c r="A160" s="147"/>
      <c r="B160" s="146"/>
      <c r="C160" s="148"/>
      <c r="D160" s="148"/>
      <c r="E160" s="148" t="s">
        <v>558</v>
      </c>
      <c r="F160" s="148"/>
      <c r="G160" s="148" t="s">
        <v>287</v>
      </c>
      <c r="H160" s="149"/>
      <c r="I160" s="149">
        <v>2.1</v>
      </c>
      <c r="J160" s="149"/>
      <c r="K160" s="42"/>
    </row>
    <row r="161" spans="1:10" x14ac:dyDescent="0.15">
      <c r="A161" s="126">
        <v>43404</v>
      </c>
      <c r="B161" s="127">
        <v>95</v>
      </c>
      <c r="C161" s="128" t="s">
        <v>2556</v>
      </c>
      <c r="D161" s="128" t="s">
        <v>2557</v>
      </c>
      <c r="E161" s="128" t="s">
        <v>2558</v>
      </c>
      <c r="F161" s="128" t="s">
        <v>20</v>
      </c>
      <c r="G161" s="148" t="s">
        <v>2778</v>
      </c>
      <c r="H161" s="129"/>
      <c r="I161" s="129">
        <v>20008</v>
      </c>
      <c r="J161" s="129">
        <v>218258.42</v>
      </c>
    </row>
    <row r="162" spans="1:10" x14ac:dyDescent="0.15">
      <c r="A162" s="126">
        <v>43404</v>
      </c>
      <c r="B162" s="127">
        <v>95</v>
      </c>
      <c r="C162" s="128" t="s">
        <v>2559</v>
      </c>
      <c r="D162" s="128" t="s">
        <v>2560</v>
      </c>
      <c r="E162" s="128" t="s">
        <v>2561</v>
      </c>
      <c r="F162" s="128" t="s">
        <v>20</v>
      </c>
      <c r="G162" s="148" t="s">
        <v>576</v>
      </c>
      <c r="H162" s="129"/>
      <c r="I162" s="129">
        <v>1370.1</v>
      </c>
      <c r="J162" s="129">
        <v>216888.32000000001</v>
      </c>
    </row>
    <row r="163" spans="1:10" x14ac:dyDescent="0.15">
      <c r="A163" s="126">
        <v>43404</v>
      </c>
      <c r="B163" s="127">
        <v>95</v>
      </c>
      <c r="C163" s="128" t="s">
        <v>2562</v>
      </c>
      <c r="D163" s="128" t="s">
        <v>2563</v>
      </c>
      <c r="E163" s="128" t="s">
        <v>2564</v>
      </c>
      <c r="F163" s="128" t="s">
        <v>20</v>
      </c>
      <c r="G163" s="148" t="s">
        <v>284</v>
      </c>
      <c r="H163" s="129"/>
      <c r="I163" s="129">
        <v>231.4</v>
      </c>
      <c r="J163" s="129">
        <v>216656.92</v>
      </c>
    </row>
    <row r="164" spans="1:10" x14ac:dyDescent="0.15">
      <c r="A164" s="126">
        <v>43404</v>
      </c>
      <c r="B164" s="127">
        <v>95</v>
      </c>
      <c r="C164" s="128" t="s">
        <v>2565</v>
      </c>
      <c r="D164" s="128" t="s">
        <v>2566</v>
      </c>
      <c r="E164" s="128" t="s">
        <v>2567</v>
      </c>
      <c r="F164" s="128" t="s">
        <v>20</v>
      </c>
      <c r="G164" s="148" t="s">
        <v>285</v>
      </c>
      <c r="H164" s="129"/>
      <c r="I164" s="129">
        <v>4499.1000000000004</v>
      </c>
      <c r="J164" s="129">
        <v>212157.82</v>
      </c>
    </row>
    <row r="165" spans="1:10" x14ac:dyDescent="0.15">
      <c r="A165" s="126">
        <v>43404</v>
      </c>
      <c r="B165" s="127">
        <v>96</v>
      </c>
      <c r="C165" s="128" t="s">
        <v>2568</v>
      </c>
      <c r="D165" s="128" t="s">
        <v>20</v>
      </c>
      <c r="E165" s="128" t="s">
        <v>2569</v>
      </c>
      <c r="F165" s="128" t="s">
        <v>2237</v>
      </c>
      <c r="G165" s="148" t="s">
        <v>273</v>
      </c>
      <c r="H165" s="129">
        <v>1.8</v>
      </c>
      <c r="I165" s="149">
        <v>-1.8</v>
      </c>
      <c r="J165" s="129">
        <v>212159.62</v>
      </c>
    </row>
    <row r="166" spans="1:10" x14ac:dyDescent="0.15">
      <c r="A166" s="130">
        <v>43404</v>
      </c>
      <c r="B166" s="131">
        <v>96</v>
      </c>
      <c r="C166" s="132" t="s">
        <v>2570</v>
      </c>
      <c r="D166" s="132" t="s">
        <v>20</v>
      </c>
      <c r="E166" s="132" t="s">
        <v>2571</v>
      </c>
      <c r="F166" s="132" t="s">
        <v>20</v>
      </c>
      <c r="G166" s="148" t="s">
        <v>287</v>
      </c>
      <c r="H166" s="133"/>
      <c r="I166" s="133">
        <v>15.7</v>
      </c>
      <c r="J166" s="133">
        <v>212143.92</v>
      </c>
    </row>
    <row r="168" spans="1:10" x14ac:dyDescent="0.15">
      <c r="H168" s="149">
        <f>SUBTOTAL(9,H6:H166)</f>
        <v>2322245.35</v>
      </c>
      <c r="I168" s="129">
        <f>SUBTOTAL(9,I6:I166)</f>
        <v>3231457.7199999997</v>
      </c>
    </row>
  </sheetData>
  <autoFilter ref="A4:K166" xr:uid="{B5531173-C324-46E4-A85B-BC4E308D5451}"/>
  <mergeCells count="3">
    <mergeCell ref="A1:K1"/>
    <mergeCell ref="A2:K2"/>
    <mergeCell ref="A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BA52-1D74-4BCB-BF1E-D7A90445C05B}">
  <dimension ref="A1:K130"/>
  <sheetViews>
    <sheetView topLeftCell="C57" workbookViewId="0">
      <selection activeCell="K128" sqref="K128"/>
    </sheetView>
  </sheetViews>
  <sheetFormatPr defaultRowHeight="11.25" x14ac:dyDescent="0.15"/>
  <cols>
    <col min="1" max="1" width="10.125" style="124" bestFit="1" customWidth="1"/>
    <col min="2" max="2" width="5.25" style="124" bestFit="1" customWidth="1"/>
    <col min="3" max="3" width="10.5" style="124" bestFit="1" customWidth="1"/>
    <col min="4" max="4" width="10.875" style="124" bestFit="1" customWidth="1"/>
    <col min="5" max="5" width="39.875" style="124" bestFit="1" customWidth="1"/>
    <col min="6" max="6" width="38.75" style="124" bestFit="1" customWidth="1"/>
    <col min="7" max="7" width="11.75" style="144" customWidth="1"/>
    <col min="8" max="8" width="11.375" style="124" bestFit="1" customWidth="1"/>
    <col min="9" max="9" width="12.625" style="124" bestFit="1" customWidth="1"/>
    <col min="10" max="10" width="12.625" style="12" bestFit="1" customWidth="1"/>
    <col min="11" max="11" width="11.375" style="42" bestFit="1" customWidth="1"/>
    <col min="12" max="16384" width="9" style="124"/>
  </cols>
  <sheetData>
    <row r="1" spans="1:11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2"/>
      <c r="K1" s="161"/>
    </row>
    <row r="2" spans="1:11" ht="12.75" x14ac:dyDescent="0.15">
      <c r="A2" s="163" t="s">
        <v>1847</v>
      </c>
      <c r="B2" s="163"/>
      <c r="C2" s="163"/>
      <c r="D2" s="163"/>
      <c r="E2" s="163"/>
      <c r="F2" s="163"/>
      <c r="G2" s="163"/>
      <c r="H2" s="163"/>
      <c r="I2" s="163"/>
      <c r="J2" s="164"/>
      <c r="K2" s="163"/>
    </row>
    <row r="3" spans="1:11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6"/>
      <c r="K3" s="165"/>
    </row>
    <row r="4" spans="1:11" ht="12" thickBot="1" x14ac:dyDescent="0.2">
      <c r="A4" s="135" t="s">
        <v>3</v>
      </c>
      <c r="B4" s="135" t="s">
        <v>4</v>
      </c>
      <c r="C4" s="135" t="s">
        <v>5</v>
      </c>
      <c r="D4" s="135" t="s">
        <v>6</v>
      </c>
      <c r="E4" s="135" t="s">
        <v>7</v>
      </c>
      <c r="F4" s="135" t="s">
        <v>8</v>
      </c>
      <c r="G4" s="145"/>
      <c r="H4" s="135" t="s">
        <v>9</v>
      </c>
      <c r="I4" s="135" t="s">
        <v>10</v>
      </c>
      <c r="J4" s="135" t="s">
        <v>11</v>
      </c>
      <c r="K4" s="117" t="s">
        <v>11</v>
      </c>
    </row>
    <row r="5" spans="1:11" ht="12" thickTop="1" x14ac:dyDescent="0.15">
      <c r="A5" s="136"/>
      <c r="B5" s="137"/>
      <c r="C5" s="138"/>
      <c r="D5" s="138"/>
      <c r="E5" s="138" t="s">
        <v>12</v>
      </c>
      <c r="F5" s="138"/>
      <c r="G5" s="148"/>
      <c r="H5" s="139"/>
      <c r="I5" s="139"/>
      <c r="J5" s="139">
        <v>212143.92</v>
      </c>
      <c r="K5" s="37"/>
    </row>
    <row r="6" spans="1:11" x14ac:dyDescent="0.15">
      <c r="A6" s="136">
        <v>43405</v>
      </c>
      <c r="B6" s="137">
        <v>101</v>
      </c>
      <c r="C6" s="138" t="s">
        <v>2572</v>
      </c>
      <c r="D6" s="138" t="s">
        <v>2573</v>
      </c>
      <c r="E6" s="138" t="s">
        <v>15</v>
      </c>
      <c r="F6" s="138" t="s">
        <v>16</v>
      </c>
      <c r="G6" s="148" t="s">
        <v>259</v>
      </c>
      <c r="H6" s="139"/>
      <c r="I6" s="139">
        <v>10064</v>
      </c>
      <c r="J6" s="139">
        <v>202079.92</v>
      </c>
      <c r="K6" s="37"/>
    </row>
    <row r="7" spans="1:11" x14ac:dyDescent="0.15">
      <c r="A7" s="136">
        <v>43405</v>
      </c>
      <c r="B7" s="137">
        <v>101</v>
      </c>
      <c r="C7" s="138" t="s">
        <v>2574</v>
      </c>
      <c r="D7" s="138" t="s">
        <v>2575</v>
      </c>
      <c r="E7" s="138" t="s">
        <v>19</v>
      </c>
      <c r="F7" s="138" t="s">
        <v>20</v>
      </c>
      <c r="G7" s="148" t="s">
        <v>260</v>
      </c>
      <c r="H7" s="139"/>
      <c r="I7" s="139">
        <v>170</v>
      </c>
      <c r="J7" s="139">
        <v>201909.92</v>
      </c>
      <c r="K7" s="37"/>
    </row>
    <row r="8" spans="1:11" x14ac:dyDescent="0.15">
      <c r="A8" s="136">
        <v>43405</v>
      </c>
      <c r="B8" s="137">
        <v>101</v>
      </c>
      <c r="C8" s="138" t="s">
        <v>2576</v>
      </c>
      <c r="D8" s="138" t="s">
        <v>2577</v>
      </c>
      <c r="E8" s="138" t="s">
        <v>23</v>
      </c>
      <c r="F8" s="138" t="s">
        <v>20</v>
      </c>
      <c r="G8" s="148" t="s">
        <v>1260</v>
      </c>
      <c r="H8" s="139"/>
      <c r="I8" s="139">
        <v>155</v>
      </c>
      <c r="J8" s="139">
        <v>201754.92</v>
      </c>
      <c r="K8" s="37"/>
    </row>
    <row r="9" spans="1:11" x14ac:dyDescent="0.15">
      <c r="A9" s="136">
        <v>43405</v>
      </c>
      <c r="B9" s="137">
        <v>101</v>
      </c>
      <c r="C9" s="138" t="s">
        <v>2578</v>
      </c>
      <c r="D9" s="138" t="s">
        <v>159</v>
      </c>
      <c r="E9" s="138" t="s">
        <v>2579</v>
      </c>
      <c r="F9" s="138" t="s">
        <v>20</v>
      </c>
      <c r="G9" s="148" t="s">
        <v>267</v>
      </c>
      <c r="H9" s="139"/>
      <c r="I9" s="139">
        <v>35722.43</v>
      </c>
      <c r="J9" s="139">
        <v>166032.49</v>
      </c>
      <c r="K9" s="37"/>
    </row>
    <row r="10" spans="1:11" x14ac:dyDescent="0.15">
      <c r="A10" s="136">
        <v>43405</v>
      </c>
      <c r="B10" s="137">
        <v>101</v>
      </c>
      <c r="C10" s="138" t="s">
        <v>2580</v>
      </c>
      <c r="D10" s="138" t="s">
        <v>159</v>
      </c>
      <c r="E10" s="138" t="s">
        <v>2525</v>
      </c>
      <c r="F10" s="138" t="s">
        <v>20</v>
      </c>
      <c r="G10" s="148" t="s">
        <v>2091</v>
      </c>
      <c r="H10" s="139"/>
      <c r="I10" s="139">
        <v>91849</v>
      </c>
      <c r="J10" s="139">
        <v>74183.490000000005</v>
      </c>
      <c r="K10" s="37"/>
    </row>
    <row r="11" spans="1:11" x14ac:dyDescent="0.15">
      <c r="A11" s="136">
        <v>43405</v>
      </c>
      <c r="B11" s="137">
        <v>102</v>
      </c>
      <c r="C11" s="138" t="s">
        <v>2581</v>
      </c>
      <c r="D11" s="138" t="s">
        <v>2041</v>
      </c>
      <c r="E11" s="138" t="s">
        <v>2059</v>
      </c>
      <c r="F11" s="138" t="s">
        <v>20</v>
      </c>
      <c r="G11" s="148" t="s">
        <v>2091</v>
      </c>
      <c r="H11" s="139">
        <v>607</v>
      </c>
      <c r="I11" s="149">
        <v>-607</v>
      </c>
      <c r="J11" s="139">
        <v>74790.490000000005</v>
      </c>
      <c r="K11" s="37"/>
    </row>
    <row r="12" spans="1:11" x14ac:dyDescent="0.15">
      <c r="A12" s="136">
        <v>43405</v>
      </c>
      <c r="B12" s="137">
        <v>101</v>
      </c>
      <c r="C12" s="138" t="s">
        <v>2582</v>
      </c>
      <c r="D12" s="138" t="s">
        <v>159</v>
      </c>
      <c r="E12" s="138" t="s">
        <v>2579</v>
      </c>
      <c r="F12" s="138" t="s">
        <v>20</v>
      </c>
      <c r="G12" s="148" t="s">
        <v>267</v>
      </c>
      <c r="H12" s="139"/>
      <c r="I12" s="139">
        <v>34631.22</v>
      </c>
      <c r="J12" s="139">
        <v>40159.269999999997</v>
      </c>
      <c r="K12" s="37"/>
    </row>
    <row r="13" spans="1:11" x14ac:dyDescent="0.15">
      <c r="A13" s="136">
        <v>43409</v>
      </c>
      <c r="B13" s="137">
        <v>101</v>
      </c>
      <c r="C13" s="138" t="s">
        <v>2583</v>
      </c>
      <c r="D13" s="138" t="s">
        <v>159</v>
      </c>
      <c r="E13" s="138" t="s">
        <v>2584</v>
      </c>
      <c r="F13" s="138" t="s">
        <v>20</v>
      </c>
      <c r="G13" s="148" t="s">
        <v>2779</v>
      </c>
      <c r="H13" s="139"/>
      <c r="I13" s="139">
        <v>3662.52</v>
      </c>
      <c r="J13" s="139">
        <v>36496.75</v>
      </c>
      <c r="K13" s="37"/>
    </row>
    <row r="14" spans="1:11" x14ac:dyDescent="0.15">
      <c r="A14" s="136">
        <v>43409</v>
      </c>
      <c r="B14" s="137">
        <v>101</v>
      </c>
      <c r="C14" s="138" t="s">
        <v>2585</v>
      </c>
      <c r="D14" s="138" t="s">
        <v>159</v>
      </c>
      <c r="E14" s="138" t="s">
        <v>231</v>
      </c>
      <c r="F14" s="138" t="s">
        <v>20</v>
      </c>
      <c r="G14" s="148" t="s">
        <v>2780</v>
      </c>
      <c r="H14" s="139"/>
      <c r="I14" s="139">
        <v>2500</v>
      </c>
      <c r="J14" s="139">
        <v>33996.75</v>
      </c>
      <c r="K14" s="37"/>
    </row>
    <row r="15" spans="1:11" x14ac:dyDescent="0.15">
      <c r="A15" s="136">
        <v>43412</v>
      </c>
      <c r="B15" s="137">
        <v>101</v>
      </c>
      <c r="C15" s="138" t="s">
        <v>2586</v>
      </c>
      <c r="D15" s="138" t="s">
        <v>2587</v>
      </c>
      <c r="E15" s="138" t="s">
        <v>44</v>
      </c>
      <c r="F15" s="138" t="s">
        <v>20</v>
      </c>
      <c r="G15" s="148" t="s">
        <v>266</v>
      </c>
      <c r="H15" s="139"/>
      <c r="I15" s="139">
        <v>1053.3</v>
      </c>
      <c r="J15" s="139">
        <v>32943.449999999997</v>
      </c>
      <c r="K15" s="37"/>
    </row>
    <row r="16" spans="1:11" x14ac:dyDescent="0.15">
      <c r="A16" s="136">
        <v>43412</v>
      </c>
      <c r="B16" s="137">
        <v>101</v>
      </c>
      <c r="C16" s="138" t="s">
        <v>2588</v>
      </c>
      <c r="D16" s="138" t="s">
        <v>2589</v>
      </c>
      <c r="E16" s="148" t="s">
        <v>525</v>
      </c>
      <c r="F16" s="138"/>
      <c r="G16" s="148" t="s">
        <v>2764</v>
      </c>
      <c r="H16" s="139"/>
      <c r="I16" s="149">
        <v>185.65</v>
      </c>
      <c r="J16" s="139">
        <v>21451.75</v>
      </c>
      <c r="K16" s="37"/>
    </row>
    <row r="17" spans="1:11" s="144" customFormat="1" x14ac:dyDescent="0.15">
      <c r="A17" s="147"/>
      <c r="B17" s="146"/>
      <c r="C17" s="148"/>
      <c r="D17" s="148"/>
      <c r="E17" s="148" t="s">
        <v>558</v>
      </c>
      <c r="F17" s="148"/>
      <c r="G17" s="148" t="s">
        <v>2781</v>
      </c>
      <c r="H17" s="149"/>
      <c r="I17" s="149">
        <v>1.86</v>
      </c>
      <c r="J17" s="149"/>
      <c r="K17" s="37"/>
    </row>
    <row r="18" spans="1:11" s="144" customFormat="1" x14ac:dyDescent="0.15">
      <c r="A18" s="147"/>
      <c r="B18" s="146"/>
      <c r="C18" s="148"/>
      <c r="D18" s="148"/>
      <c r="E18" s="148" t="s">
        <v>2147</v>
      </c>
      <c r="F18" s="148"/>
      <c r="G18" s="148" t="s">
        <v>2091</v>
      </c>
      <c r="H18" s="149"/>
      <c r="I18" s="149">
        <v>11211.7</v>
      </c>
      <c r="J18" s="149"/>
      <c r="K18" s="37"/>
    </row>
    <row r="19" spans="1:11" s="144" customFormat="1" x14ac:dyDescent="0.15">
      <c r="A19" s="147"/>
      <c r="B19" s="146"/>
      <c r="C19" s="148"/>
      <c r="D19" s="148"/>
      <c r="E19" s="148" t="s">
        <v>475</v>
      </c>
      <c r="F19" s="148"/>
      <c r="G19" s="148" t="s">
        <v>2773</v>
      </c>
      <c r="H19" s="149"/>
      <c r="I19" s="149">
        <v>92.49</v>
      </c>
      <c r="J19" s="149"/>
      <c r="K19" s="37"/>
    </row>
    <row r="20" spans="1:11" x14ac:dyDescent="0.15">
      <c r="A20" s="136">
        <v>43413</v>
      </c>
      <c r="B20" s="137">
        <v>101</v>
      </c>
      <c r="C20" s="138" t="s">
        <v>2590</v>
      </c>
      <c r="D20" s="138" t="s">
        <v>159</v>
      </c>
      <c r="E20" s="138" t="s">
        <v>2591</v>
      </c>
      <c r="F20" s="138" t="s">
        <v>20</v>
      </c>
      <c r="G20" s="148" t="s">
        <v>2775</v>
      </c>
      <c r="H20" s="139"/>
      <c r="I20" s="139">
        <v>66982.02</v>
      </c>
      <c r="J20" s="139">
        <v>-45530.27</v>
      </c>
      <c r="K20" s="37"/>
    </row>
    <row r="21" spans="1:11" x14ac:dyDescent="0.15">
      <c r="A21" s="136">
        <v>43413</v>
      </c>
      <c r="B21" s="137">
        <v>102</v>
      </c>
      <c r="C21" s="138" t="s">
        <v>2592</v>
      </c>
      <c r="D21" s="138" t="s">
        <v>20</v>
      </c>
      <c r="E21" s="138" t="s">
        <v>365</v>
      </c>
      <c r="F21" s="138" t="s">
        <v>20</v>
      </c>
      <c r="G21" s="148" t="s">
        <v>1263</v>
      </c>
      <c r="H21" s="139">
        <v>1500000</v>
      </c>
      <c r="I21" s="139"/>
      <c r="J21" s="139">
        <v>1454469.73</v>
      </c>
      <c r="K21" s="37"/>
    </row>
    <row r="22" spans="1:11" x14ac:dyDescent="0.15">
      <c r="A22" s="136">
        <v>43413</v>
      </c>
      <c r="B22" s="137">
        <v>102</v>
      </c>
      <c r="C22" s="138" t="s">
        <v>2593</v>
      </c>
      <c r="D22" s="138" t="s">
        <v>20</v>
      </c>
      <c r="E22" s="138" t="s">
        <v>365</v>
      </c>
      <c r="F22" s="138" t="s">
        <v>20</v>
      </c>
      <c r="G22" s="148" t="s">
        <v>2782</v>
      </c>
      <c r="H22" s="139">
        <v>800000</v>
      </c>
      <c r="I22" s="139"/>
      <c r="J22" s="139">
        <v>2254469.73</v>
      </c>
      <c r="K22" s="37"/>
    </row>
    <row r="23" spans="1:11" x14ac:dyDescent="0.15">
      <c r="A23" s="136">
        <v>43413</v>
      </c>
      <c r="B23" s="137">
        <v>102</v>
      </c>
      <c r="C23" s="138" t="s">
        <v>2594</v>
      </c>
      <c r="D23" s="138" t="s">
        <v>20</v>
      </c>
      <c r="E23" s="138" t="s">
        <v>365</v>
      </c>
      <c r="F23" s="138" t="s">
        <v>20</v>
      </c>
      <c r="G23" s="148" t="s">
        <v>580</v>
      </c>
      <c r="H23" s="139">
        <v>1200000</v>
      </c>
      <c r="I23" s="139"/>
      <c r="J23" s="139">
        <v>3454469.73</v>
      </c>
      <c r="K23" s="37"/>
    </row>
    <row r="24" spans="1:11" x14ac:dyDescent="0.15">
      <c r="A24" s="136">
        <v>43413</v>
      </c>
      <c r="B24" s="137">
        <v>106</v>
      </c>
      <c r="C24" s="138" t="s">
        <v>2595</v>
      </c>
      <c r="D24" s="138" t="s">
        <v>20</v>
      </c>
      <c r="E24" s="138" t="s">
        <v>2596</v>
      </c>
      <c r="F24" s="138" t="s">
        <v>20</v>
      </c>
      <c r="G24" s="148" t="s">
        <v>262</v>
      </c>
      <c r="H24" s="139">
        <v>400000</v>
      </c>
      <c r="I24" s="139"/>
      <c r="J24" s="139">
        <v>3854469.73</v>
      </c>
      <c r="K24" s="37"/>
    </row>
    <row r="25" spans="1:11" x14ac:dyDescent="0.15">
      <c r="A25" s="136">
        <v>43418</v>
      </c>
      <c r="B25" s="137">
        <v>102</v>
      </c>
      <c r="C25" s="138" t="s">
        <v>2597</v>
      </c>
      <c r="D25" s="138" t="s">
        <v>20</v>
      </c>
      <c r="E25" s="138" t="s">
        <v>1951</v>
      </c>
      <c r="F25" s="138" t="s">
        <v>20</v>
      </c>
      <c r="G25" s="148" t="s">
        <v>2093</v>
      </c>
      <c r="H25" s="139">
        <v>145.6</v>
      </c>
      <c r="I25" s="149">
        <v>-145.6</v>
      </c>
      <c r="J25" s="139">
        <v>3854615.33</v>
      </c>
      <c r="K25" s="37"/>
    </row>
    <row r="26" spans="1:11" x14ac:dyDescent="0.15">
      <c r="A26" s="136">
        <v>43418</v>
      </c>
      <c r="B26" s="137">
        <v>102</v>
      </c>
      <c r="C26" s="138" t="s">
        <v>2598</v>
      </c>
      <c r="D26" s="138" t="s">
        <v>20</v>
      </c>
      <c r="E26" s="138" t="s">
        <v>2384</v>
      </c>
      <c r="F26" s="138" t="s">
        <v>20</v>
      </c>
      <c r="G26" s="148" t="s">
        <v>267</v>
      </c>
      <c r="H26" s="139">
        <v>1039</v>
      </c>
      <c r="I26" s="149">
        <v>-1039</v>
      </c>
      <c r="J26" s="139">
        <v>3855654.33</v>
      </c>
      <c r="K26" s="37"/>
    </row>
    <row r="27" spans="1:11" x14ac:dyDescent="0.15">
      <c r="A27" s="136">
        <v>43419</v>
      </c>
      <c r="B27" s="137">
        <v>101</v>
      </c>
      <c r="C27" s="138" t="s">
        <v>2599</v>
      </c>
      <c r="D27" s="138" t="s">
        <v>2600</v>
      </c>
      <c r="E27" s="138" t="s">
        <v>305</v>
      </c>
      <c r="F27" s="138" t="s">
        <v>20</v>
      </c>
      <c r="G27" s="148" t="s">
        <v>2783</v>
      </c>
      <c r="H27" s="139"/>
      <c r="I27" s="139">
        <v>390</v>
      </c>
      <c r="J27" s="139">
        <v>3855264.33</v>
      </c>
      <c r="K27" s="37"/>
    </row>
    <row r="28" spans="1:11" x14ac:dyDescent="0.15">
      <c r="A28" s="136">
        <v>43419</v>
      </c>
      <c r="B28" s="137">
        <v>101</v>
      </c>
      <c r="C28" s="138" t="s">
        <v>2601</v>
      </c>
      <c r="D28" s="138" t="s">
        <v>2602</v>
      </c>
      <c r="E28" s="138" t="s">
        <v>101</v>
      </c>
      <c r="F28" s="138" t="s">
        <v>344</v>
      </c>
      <c r="G28" s="148" t="s">
        <v>2784</v>
      </c>
      <c r="H28" s="139"/>
      <c r="I28" s="139">
        <v>597.85</v>
      </c>
      <c r="J28" s="139">
        <v>3854666.48</v>
      </c>
      <c r="K28" s="37"/>
    </row>
    <row r="29" spans="1:11" x14ac:dyDescent="0.15">
      <c r="A29" s="136">
        <v>43419</v>
      </c>
      <c r="B29" s="137">
        <v>101</v>
      </c>
      <c r="C29" s="138" t="s">
        <v>2603</v>
      </c>
      <c r="D29" s="138" t="s">
        <v>2604</v>
      </c>
      <c r="E29" s="138" t="s">
        <v>859</v>
      </c>
      <c r="F29" s="138" t="s">
        <v>20</v>
      </c>
      <c r="G29" s="148" t="s">
        <v>1289</v>
      </c>
      <c r="H29" s="139"/>
      <c r="I29" s="139">
        <v>3180</v>
      </c>
      <c r="J29" s="139">
        <v>3851486.48</v>
      </c>
      <c r="K29" s="37"/>
    </row>
    <row r="30" spans="1:11" x14ac:dyDescent="0.15">
      <c r="A30" s="136">
        <v>43419</v>
      </c>
      <c r="B30" s="137">
        <v>101</v>
      </c>
      <c r="C30" s="138" t="s">
        <v>2605</v>
      </c>
      <c r="D30" s="138" t="s">
        <v>2606</v>
      </c>
      <c r="E30" s="138" t="s">
        <v>1153</v>
      </c>
      <c r="F30" s="138" t="s">
        <v>20</v>
      </c>
      <c r="G30" s="148" t="s">
        <v>2091</v>
      </c>
      <c r="H30" s="139"/>
      <c r="I30" s="139">
        <v>595</v>
      </c>
      <c r="J30" s="139">
        <v>3850891.48</v>
      </c>
      <c r="K30" s="37"/>
    </row>
    <row r="31" spans="1:11" x14ac:dyDescent="0.15">
      <c r="A31" s="136">
        <v>43419</v>
      </c>
      <c r="B31" s="137">
        <v>101</v>
      </c>
      <c r="C31" s="138" t="s">
        <v>2607</v>
      </c>
      <c r="D31" s="138" t="s">
        <v>2608</v>
      </c>
      <c r="E31" s="138" t="s">
        <v>511</v>
      </c>
      <c r="F31" s="138" t="s">
        <v>20</v>
      </c>
      <c r="G31" s="148" t="s">
        <v>586</v>
      </c>
      <c r="H31" s="139"/>
      <c r="I31" s="139">
        <v>1170</v>
      </c>
      <c r="J31" s="139">
        <v>3849721.48</v>
      </c>
      <c r="K31" s="37"/>
    </row>
    <row r="32" spans="1:11" x14ac:dyDescent="0.15">
      <c r="A32" s="136">
        <v>43419</v>
      </c>
      <c r="B32" s="137">
        <v>101</v>
      </c>
      <c r="C32" s="138" t="s">
        <v>2609</v>
      </c>
      <c r="D32" s="138" t="s">
        <v>2610</v>
      </c>
      <c r="E32" s="138" t="s">
        <v>180</v>
      </c>
      <c r="F32" s="138" t="s">
        <v>20</v>
      </c>
      <c r="G32" s="148" t="s">
        <v>279</v>
      </c>
      <c r="H32" s="139"/>
      <c r="I32" s="139">
        <v>6213.02</v>
      </c>
      <c r="J32" s="139">
        <v>3843508.46</v>
      </c>
      <c r="K32" s="37"/>
    </row>
    <row r="33" spans="1:11" x14ac:dyDescent="0.15">
      <c r="A33" s="136">
        <v>43419</v>
      </c>
      <c r="B33" s="137">
        <v>101</v>
      </c>
      <c r="C33" s="138" t="s">
        <v>2611</v>
      </c>
      <c r="D33" s="138" t="s">
        <v>2612</v>
      </c>
      <c r="E33" s="138" t="s">
        <v>2018</v>
      </c>
      <c r="F33" s="138" t="s">
        <v>2384</v>
      </c>
      <c r="G33" s="148" t="s">
        <v>267</v>
      </c>
      <c r="H33" s="139"/>
      <c r="I33" s="139">
        <v>6002</v>
      </c>
      <c r="J33" s="139">
        <v>3837506.46</v>
      </c>
      <c r="K33" s="37"/>
    </row>
    <row r="34" spans="1:11" x14ac:dyDescent="0.15">
      <c r="A34" s="136">
        <v>43419</v>
      </c>
      <c r="B34" s="137">
        <v>101</v>
      </c>
      <c r="C34" s="138" t="s">
        <v>2613</v>
      </c>
      <c r="D34" s="138" t="s">
        <v>2614</v>
      </c>
      <c r="E34" s="138" t="s">
        <v>354</v>
      </c>
      <c r="G34" s="148" t="s">
        <v>2785</v>
      </c>
      <c r="H34" s="139"/>
      <c r="I34" s="149">
        <v>91.55</v>
      </c>
      <c r="J34" s="139">
        <v>3837164.91</v>
      </c>
      <c r="K34" s="37"/>
    </row>
    <row r="35" spans="1:11" s="144" customFormat="1" x14ac:dyDescent="0.15">
      <c r="A35" s="147"/>
      <c r="B35" s="146"/>
      <c r="C35" s="148"/>
      <c r="D35" s="148"/>
      <c r="E35" s="138" t="s">
        <v>71</v>
      </c>
      <c r="F35" s="148"/>
      <c r="G35" s="148" t="s">
        <v>1294</v>
      </c>
      <c r="H35" s="149"/>
      <c r="I35" s="149">
        <v>250</v>
      </c>
      <c r="J35" s="149"/>
      <c r="K35" s="37"/>
    </row>
    <row r="36" spans="1:11" x14ac:dyDescent="0.15">
      <c r="A36" s="136">
        <v>43419</v>
      </c>
      <c r="B36" s="137">
        <v>101</v>
      </c>
      <c r="C36" s="138" t="s">
        <v>2615</v>
      </c>
      <c r="D36" s="138" t="s">
        <v>2616</v>
      </c>
      <c r="E36" s="138" t="s">
        <v>190</v>
      </c>
      <c r="F36" s="138" t="s">
        <v>20</v>
      </c>
      <c r="G36" s="148" t="s">
        <v>266</v>
      </c>
      <c r="H36" s="139"/>
      <c r="I36" s="139">
        <v>90</v>
      </c>
      <c r="J36" s="139">
        <v>3837074.91</v>
      </c>
      <c r="K36" s="37"/>
    </row>
    <row r="37" spans="1:11" x14ac:dyDescent="0.15">
      <c r="A37" s="136">
        <v>43419</v>
      </c>
      <c r="B37" s="137">
        <v>101</v>
      </c>
      <c r="C37" s="138" t="s">
        <v>2617</v>
      </c>
      <c r="D37" s="138" t="s">
        <v>2618</v>
      </c>
      <c r="E37" s="138" t="s">
        <v>36</v>
      </c>
      <c r="F37" s="138" t="s">
        <v>20</v>
      </c>
      <c r="G37" s="148" t="s">
        <v>266</v>
      </c>
      <c r="H37" s="139"/>
      <c r="I37" s="139">
        <v>1000</v>
      </c>
      <c r="J37" s="139">
        <v>3836074.91</v>
      </c>
      <c r="K37" s="37"/>
    </row>
    <row r="38" spans="1:11" x14ac:dyDescent="0.15">
      <c r="A38" s="136">
        <v>43419</v>
      </c>
      <c r="B38" s="137">
        <v>101</v>
      </c>
      <c r="C38" s="138" t="s">
        <v>2619</v>
      </c>
      <c r="D38" s="138" t="s">
        <v>2620</v>
      </c>
      <c r="E38" s="138" t="s">
        <v>160</v>
      </c>
      <c r="F38" s="138" t="s">
        <v>20</v>
      </c>
      <c r="G38" s="148" t="s">
        <v>291</v>
      </c>
      <c r="H38" s="139"/>
      <c r="I38" s="139">
        <v>9964</v>
      </c>
      <c r="J38" s="139">
        <v>3826110.91</v>
      </c>
      <c r="K38" s="37"/>
    </row>
    <row r="39" spans="1:11" x14ac:dyDescent="0.15">
      <c r="A39" s="136">
        <v>43419</v>
      </c>
      <c r="B39" s="137">
        <v>101</v>
      </c>
      <c r="C39" s="138" t="s">
        <v>2621</v>
      </c>
      <c r="D39" s="138" t="s">
        <v>2622</v>
      </c>
      <c r="E39" s="138" t="s">
        <v>36</v>
      </c>
      <c r="F39" s="138" t="s">
        <v>20</v>
      </c>
      <c r="G39" s="148" t="s">
        <v>266</v>
      </c>
      <c r="H39" s="139"/>
      <c r="I39" s="139">
        <v>2000</v>
      </c>
      <c r="J39" s="139">
        <v>3824110.91</v>
      </c>
      <c r="K39" s="37"/>
    </row>
    <row r="40" spans="1:11" x14ac:dyDescent="0.15">
      <c r="A40" s="136">
        <v>43419</v>
      </c>
      <c r="B40" s="137">
        <v>101</v>
      </c>
      <c r="C40" s="138" t="s">
        <v>2623</v>
      </c>
      <c r="D40" s="138" t="s">
        <v>2624</v>
      </c>
      <c r="E40" s="138" t="s">
        <v>79</v>
      </c>
      <c r="F40" s="138" t="s">
        <v>20</v>
      </c>
      <c r="G40" s="148" t="s">
        <v>1818</v>
      </c>
      <c r="H40" s="139"/>
      <c r="I40" s="139">
        <v>3710</v>
      </c>
      <c r="J40" s="139">
        <v>3820400.91</v>
      </c>
      <c r="K40" s="37"/>
    </row>
    <row r="41" spans="1:11" x14ac:dyDescent="0.15">
      <c r="A41" s="136">
        <v>43419</v>
      </c>
      <c r="B41" s="137">
        <v>101</v>
      </c>
      <c r="C41" s="138" t="s">
        <v>2625</v>
      </c>
      <c r="D41" s="138" t="s">
        <v>2626</v>
      </c>
      <c r="E41" s="138" t="s">
        <v>2627</v>
      </c>
      <c r="F41" s="138" t="s">
        <v>20</v>
      </c>
      <c r="G41" s="148" t="s">
        <v>266</v>
      </c>
      <c r="H41" s="139"/>
      <c r="I41" s="139">
        <v>6496</v>
      </c>
      <c r="J41" s="139">
        <v>3813904.91</v>
      </c>
      <c r="K41" s="37"/>
    </row>
    <row r="42" spans="1:11" x14ac:dyDescent="0.15">
      <c r="A42" s="136">
        <v>43419</v>
      </c>
      <c r="B42" s="137">
        <v>101</v>
      </c>
      <c r="C42" s="138" t="s">
        <v>2628</v>
      </c>
      <c r="D42" s="138" t="s">
        <v>2629</v>
      </c>
      <c r="E42" s="148" t="s">
        <v>2584</v>
      </c>
      <c r="F42" s="138"/>
      <c r="G42" s="148" t="s">
        <v>2779</v>
      </c>
      <c r="H42" s="139"/>
      <c r="I42" s="149">
        <v>2063</v>
      </c>
      <c r="J42" s="139">
        <v>3809661.91</v>
      </c>
      <c r="K42" s="37"/>
    </row>
    <row r="43" spans="1:11" s="144" customFormat="1" x14ac:dyDescent="0.15">
      <c r="A43" s="147"/>
      <c r="B43" s="146"/>
      <c r="C43" s="148"/>
      <c r="D43" s="148"/>
      <c r="E43" s="148" t="s">
        <v>324</v>
      </c>
      <c r="F43" s="148"/>
      <c r="G43" s="148" t="s">
        <v>573</v>
      </c>
      <c r="H43" s="149"/>
      <c r="I43" s="149">
        <v>655</v>
      </c>
      <c r="J43" s="149"/>
      <c r="K43" s="37"/>
    </row>
    <row r="44" spans="1:11" s="144" customFormat="1" x14ac:dyDescent="0.15">
      <c r="A44" s="147"/>
      <c r="B44" s="146"/>
      <c r="C44" s="148"/>
      <c r="D44" s="148"/>
      <c r="E44" s="148" t="s">
        <v>2384</v>
      </c>
      <c r="F44" s="148"/>
      <c r="G44" s="148" t="s">
        <v>267</v>
      </c>
      <c r="H44" s="149"/>
      <c r="I44" s="149">
        <v>1525</v>
      </c>
      <c r="J44" s="149"/>
      <c r="K44" s="37"/>
    </row>
    <row r="45" spans="1:11" x14ac:dyDescent="0.15">
      <c r="A45" s="136">
        <v>43419</v>
      </c>
      <c r="B45" s="137">
        <v>101</v>
      </c>
      <c r="C45" s="138" t="s">
        <v>2630</v>
      </c>
      <c r="D45" s="138" t="s">
        <v>2631</v>
      </c>
      <c r="E45" s="138" t="s">
        <v>44</v>
      </c>
      <c r="F45" s="138" t="s">
        <v>20</v>
      </c>
      <c r="G45" s="148" t="s">
        <v>266</v>
      </c>
      <c r="H45" s="139"/>
      <c r="I45" s="139">
        <v>6904</v>
      </c>
      <c r="J45" s="139">
        <v>3802757.91</v>
      </c>
      <c r="K45" s="37"/>
    </row>
    <row r="46" spans="1:11" x14ac:dyDescent="0.15">
      <c r="A46" s="136">
        <v>43419</v>
      </c>
      <c r="B46" s="137">
        <v>101</v>
      </c>
      <c r="C46" s="138" t="s">
        <v>2632</v>
      </c>
      <c r="D46" s="138" t="s">
        <v>2633</v>
      </c>
      <c r="E46" s="148" t="s">
        <v>428</v>
      </c>
      <c r="F46" s="138"/>
      <c r="G46" s="148" t="s">
        <v>266</v>
      </c>
      <c r="H46" s="139"/>
      <c r="I46" s="149">
        <v>1500</v>
      </c>
      <c r="J46" s="139">
        <v>3797692.91</v>
      </c>
      <c r="K46" s="37"/>
    </row>
    <row r="47" spans="1:11" s="144" customFormat="1" x14ac:dyDescent="0.15">
      <c r="A47" s="147"/>
      <c r="B47" s="146"/>
      <c r="C47" s="148"/>
      <c r="D47" s="148"/>
      <c r="E47" s="148" t="s">
        <v>2786</v>
      </c>
      <c r="F47" s="148"/>
      <c r="G47" s="148" t="s">
        <v>567</v>
      </c>
      <c r="H47" s="149"/>
      <c r="I47" s="149">
        <v>2645</v>
      </c>
      <c r="J47" s="149"/>
      <c r="K47" s="37"/>
    </row>
    <row r="48" spans="1:11" s="144" customFormat="1" x14ac:dyDescent="0.15">
      <c r="A48" s="147"/>
      <c r="B48" s="146"/>
      <c r="C48" s="148"/>
      <c r="D48" s="148"/>
      <c r="E48" s="148" t="s">
        <v>470</v>
      </c>
      <c r="F48" s="148"/>
      <c r="G48" s="148" t="s">
        <v>567</v>
      </c>
      <c r="H48" s="149"/>
      <c r="I48" s="149">
        <v>920</v>
      </c>
      <c r="J48" s="149"/>
      <c r="K48" s="37"/>
    </row>
    <row r="49" spans="1:11" x14ac:dyDescent="0.15">
      <c r="A49" s="136">
        <v>43419</v>
      </c>
      <c r="B49" s="137">
        <v>101</v>
      </c>
      <c r="C49" s="138" t="s">
        <v>2634</v>
      </c>
      <c r="D49" s="138" t="s">
        <v>2635</v>
      </c>
      <c r="E49" s="138" t="s">
        <v>36</v>
      </c>
      <c r="F49" s="138" t="s">
        <v>20</v>
      </c>
      <c r="G49" s="148" t="s">
        <v>266</v>
      </c>
      <c r="H49" s="139"/>
      <c r="I49" s="139">
        <v>240</v>
      </c>
      <c r="J49" s="139">
        <v>3797452.91</v>
      </c>
      <c r="K49" s="37"/>
    </row>
    <row r="50" spans="1:11" x14ac:dyDescent="0.15">
      <c r="A50" s="136">
        <v>43419</v>
      </c>
      <c r="B50" s="137">
        <v>101</v>
      </c>
      <c r="C50" s="138" t="s">
        <v>2636</v>
      </c>
      <c r="D50" s="138" t="s">
        <v>2637</v>
      </c>
      <c r="E50" s="138" t="s">
        <v>101</v>
      </c>
      <c r="F50" s="138" t="s">
        <v>20</v>
      </c>
      <c r="G50" s="148" t="s">
        <v>2784</v>
      </c>
      <c r="H50" s="139"/>
      <c r="I50" s="139">
        <v>32.549999999999997</v>
      </c>
      <c r="J50" s="139">
        <v>3797420.36</v>
      </c>
      <c r="K50" s="37"/>
    </row>
    <row r="51" spans="1:11" x14ac:dyDescent="0.15">
      <c r="A51" s="136">
        <v>43419</v>
      </c>
      <c r="B51" s="137">
        <v>101</v>
      </c>
      <c r="C51" s="138" t="s">
        <v>2638</v>
      </c>
      <c r="D51" s="138" t="s">
        <v>2639</v>
      </c>
      <c r="E51" s="138" t="s">
        <v>36</v>
      </c>
      <c r="F51" s="138" t="s">
        <v>20</v>
      </c>
      <c r="G51" s="148" t="s">
        <v>266</v>
      </c>
      <c r="H51" s="139"/>
      <c r="I51" s="139">
        <v>240</v>
      </c>
      <c r="J51" s="139">
        <v>3797180.36</v>
      </c>
      <c r="K51" s="37"/>
    </row>
    <row r="52" spans="1:11" x14ac:dyDescent="0.15">
      <c r="A52" s="136">
        <v>43419</v>
      </c>
      <c r="B52" s="137">
        <v>101</v>
      </c>
      <c r="C52" s="138" t="s">
        <v>2640</v>
      </c>
      <c r="D52" s="138" t="s">
        <v>2641</v>
      </c>
      <c r="E52" s="148" t="s">
        <v>44</v>
      </c>
      <c r="F52" s="138"/>
      <c r="G52" s="148" t="s">
        <v>266</v>
      </c>
      <c r="H52" s="139"/>
      <c r="I52" s="149">
        <v>550</v>
      </c>
      <c r="J52" s="139">
        <v>3793055.77</v>
      </c>
      <c r="K52" s="37"/>
    </row>
    <row r="53" spans="1:11" s="144" customFormat="1" x14ac:dyDescent="0.15">
      <c r="A53" s="147"/>
      <c r="B53" s="146"/>
      <c r="C53" s="148"/>
      <c r="D53" s="148"/>
      <c r="E53" s="148" t="s">
        <v>780</v>
      </c>
      <c r="F53" s="148"/>
      <c r="G53" s="148" t="s">
        <v>267</v>
      </c>
      <c r="H53" s="149"/>
      <c r="I53" s="149">
        <v>164.9</v>
      </c>
      <c r="J53" s="149"/>
      <c r="K53" s="37"/>
    </row>
    <row r="54" spans="1:11" s="144" customFormat="1" x14ac:dyDescent="0.15">
      <c r="A54" s="147"/>
      <c r="B54" s="146"/>
      <c r="C54" s="148"/>
      <c r="D54" s="148"/>
      <c r="E54" s="148" t="s">
        <v>2579</v>
      </c>
      <c r="F54" s="148"/>
      <c r="G54" s="148" t="s">
        <v>267</v>
      </c>
      <c r="H54" s="149"/>
      <c r="I54" s="149">
        <v>3409.69</v>
      </c>
      <c r="J54" s="149"/>
      <c r="K54" s="37"/>
    </row>
    <row r="55" spans="1:11" x14ac:dyDescent="0.15">
      <c r="A55" s="136">
        <v>43419</v>
      </c>
      <c r="B55" s="137">
        <v>101</v>
      </c>
      <c r="C55" s="138" t="s">
        <v>2642</v>
      </c>
      <c r="D55" s="138" t="s">
        <v>2643</v>
      </c>
      <c r="E55" s="138" t="s">
        <v>44</v>
      </c>
      <c r="G55" s="148" t="s">
        <v>266</v>
      </c>
      <c r="H55" s="139"/>
      <c r="I55" s="149">
        <v>9795.4500000000007</v>
      </c>
      <c r="J55" s="139">
        <v>3777361.42</v>
      </c>
      <c r="K55" s="37"/>
    </row>
    <row r="56" spans="1:11" s="144" customFormat="1" x14ac:dyDescent="0.15">
      <c r="A56" s="147"/>
      <c r="B56" s="146"/>
      <c r="C56" s="148"/>
      <c r="D56" s="148"/>
      <c r="E56" s="138" t="s">
        <v>2059</v>
      </c>
      <c r="F56" s="148"/>
      <c r="G56" s="148" t="s">
        <v>2091</v>
      </c>
      <c r="H56" s="149"/>
      <c r="I56" s="149">
        <v>5898.9</v>
      </c>
      <c r="J56" s="149"/>
      <c r="K56" s="37"/>
    </row>
    <row r="57" spans="1:11" x14ac:dyDescent="0.15">
      <c r="A57" s="136">
        <v>43419</v>
      </c>
      <c r="B57" s="137">
        <v>101</v>
      </c>
      <c r="C57" s="138" t="s">
        <v>2644</v>
      </c>
      <c r="D57" s="138" t="s">
        <v>2645</v>
      </c>
      <c r="E57" s="138" t="s">
        <v>329</v>
      </c>
      <c r="F57" s="138" t="s">
        <v>20</v>
      </c>
      <c r="G57" s="148" t="s">
        <v>1296</v>
      </c>
      <c r="H57" s="139"/>
      <c r="I57" s="139">
        <v>27900</v>
      </c>
      <c r="J57" s="139">
        <v>3749461.42</v>
      </c>
      <c r="K57" s="37"/>
    </row>
    <row r="58" spans="1:11" x14ac:dyDescent="0.15">
      <c r="A58" s="136">
        <v>43419</v>
      </c>
      <c r="B58" s="137">
        <v>101</v>
      </c>
      <c r="C58" s="138" t="s">
        <v>2646</v>
      </c>
      <c r="D58" s="138" t="s">
        <v>2647</v>
      </c>
      <c r="E58" s="138" t="s">
        <v>79</v>
      </c>
      <c r="F58" s="138" t="s">
        <v>20</v>
      </c>
      <c r="G58" s="148" t="s">
        <v>1818</v>
      </c>
      <c r="H58" s="139"/>
      <c r="I58" s="139">
        <v>5300</v>
      </c>
      <c r="J58" s="139">
        <v>3744161.42</v>
      </c>
      <c r="K58" s="37"/>
    </row>
    <row r="59" spans="1:11" x14ac:dyDescent="0.15">
      <c r="A59" s="136">
        <v>43419</v>
      </c>
      <c r="B59" s="137">
        <v>101</v>
      </c>
      <c r="C59" s="138" t="s">
        <v>2648</v>
      </c>
      <c r="D59" s="138" t="s">
        <v>2649</v>
      </c>
      <c r="E59" s="138" t="s">
        <v>2584</v>
      </c>
      <c r="F59" s="138" t="s">
        <v>20</v>
      </c>
      <c r="G59" s="148" t="s">
        <v>2779</v>
      </c>
      <c r="H59" s="139"/>
      <c r="I59" s="139">
        <v>1181.3800000000001</v>
      </c>
      <c r="J59" s="139">
        <v>3742980.04</v>
      </c>
      <c r="K59" s="37"/>
    </row>
    <row r="60" spans="1:11" x14ac:dyDescent="0.15">
      <c r="A60" s="136">
        <v>43419</v>
      </c>
      <c r="B60" s="137">
        <v>101</v>
      </c>
      <c r="C60" s="138" t="s">
        <v>2650</v>
      </c>
      <c r="D60" s="138" t="s">
        <v>2651</v>
      </c>
      <c r="E60" s="138" t="s">
        <v>2584</v>
      </c>
      <c r="F60" s="138" t="s">
        <v>20</v>
      </c>
      <c r="G60" s="148" t="s">
        <v>2779</v>
      </c>
      <c r="H60" s="139"/>
      <c r="I60" s="139">
        <v>2941.51</v>
      </c>
      <c r="J60" s="139">
        <v>3740038.53</v>
      </c>
      <c r="K60" s="37"/>
    </row>
    <row r="61" spans="1:11" x14ac:dyDescent="0.15">
      <c r="A61" s="136">
        <v>43425</v>
      </c>
      <c r="B61" s="137">
        <v>101</v>
      </c>
      <c r="C61" s="138" t="s">
        <v>2652</v>
      </c>
      <c r="D61" s="138" t="s">
        <v>2653</v>
      </c>
      <c r="E61" s="138" t="s">
        <v>2654</v>
      </c>
      <c r="F61" s="138" t="s">
        <v>20</v>
      </c>
      <c r="G61" s="148" t="s">
        <v>2775</v>
      </c>
      <c r="H61" s="139"/>
      <c r="I61" s="139">
        <v>18778.5</v>
      </c>
      <c r="J61" s="139">
        <v>3721260.03</v>
      </c>
      <c r="K61" s="37"/>
    </row>
    <row r="62" spans="1:11" x14ac:dyDescent="0.15">
      <c r="A62" s="136">
        <v>43425</v>
      </c>
      <c r="B62" s="137">
        <v>101</v>
      </c>
      <c r="C62" s="138" t="s">
        <v>2655</v>
      </c>
      <c r="D62" s="138" t="s">
        <v>2656</v>
      </c>
      <c r="E62" s="138" t="s">
        <v>226</v>
      </c>
      <c r="F62" s="138" t="s">
        <v>20</v>
      </c>
      <c r="G62" s="148" t="s">
        <v>262</v>
      </c>
      <c r="H62" s="139"/>
      <c r="I62" s="139">
        <v>3000000</v>
      </c>
      <c r="J62" s="139">
        <v>721260.03</v>
      </c>
      <c r="K62" s="37"/>
    </row>
    <row r="63" spans="1:11" x14ac:dyDescent="0.15">
      <c r="A63" s="136">
        <v>43433</v>
      </c>
      <c r="B63" s="137">
        <v>102</v>
      </c>
      <c r="C63" s="138" t="s">
        <v>2657</v>
      </c>
      <c r="D63" s="138" t="s">
        <v>367</v>
      </c>
      <c r="E63" s="138" t="s">
        <v>2474</v>
      </c>
      <c r="F63" s="138" t="s">
        <v>2658</v>
      </c>
      <c r="G63" s="148" t="s">
        <v>2787</v>
      </c>
      <c r="H63" s="139">
        <v>2000</v>
      </c>
      <c r="I63" s="139"/>
      <c r="J63" s="139">
        <v>723260.03</v>
      </c>
      <c r="K63" s="37"/>
    </row>
    <row r="64" spans="1:11" x14ac:dyDescent="0.15">
      <c r="A64" s="136">
        <v>43434</v>
      </c>
      <c r="B64" s="137">
        <v>101</v>
      </c>
      <c r="C64" s="138" t="s">
        <v>2659</v>
      </c>
      <c r="D64" s="138" t="s">
        <v>2660</v>
      </c>
      <c r="E64" s="138" t="s">
        <v>98</v>
      </c>
      <c r="G64" s="148" t="s">
        <v>1267</v>
      </c>
      <c r="H64" s="139"/>
      <c r="I64" s="139">
        <v>1500</v>
      </c>
      <c r="J64" s="139">
        <v>720260.03</v>
      </c>
      <c r="K64" s="37"/>
    </row>
    <row r="65" spans="1:11" s="144" customFormat="1" x14ac:dyDescent="0.15">
      <c r="A65" s="147"/>
      <c r="B65" s="146"/>
      <c r="C65" s="148"/>
      <c r="D65" s="148"/>
      <c r="E65" s="138" t="s">
        <v>95</v>
      </c>
      <c r="F65" s="148"/>
      <c r="G65" s="148" t="s">
        <v>1275</v>
      </c>
      <c r="H65" s="149"/>
      <c r="I65" s="149">
        <v>1500</v>
      </c>
      <c r="J65" s="149"/>
      <c r="K65" s="37"/>
    </row>
    <row r="66" spans="1:11" x14ac:dyDescent="0.15">
      <c r="A66" s="136">
        <v>43434</v>
      </c>
      <c r="B66" s="137">
        <v>101</v>
      </c>
      <c r="C66" s="138" t="s">
        <v>2661</v>
      </c>
      <c r="D66" s="138" t="s">
        <v>2662</v>
      </c>
      <c r="E66" s="138" t="s">
        <v>36</v>
      </c>
      <c r="F66" s="138" t="s">
        <v>20</v>
      </c>
      <c r="G66" s="148" t="s">
        <v>266</v>
      </c>
      <c r="H66" s="139"/>
      <c r="I66" s="139">
        <v>1700</v>
      </c>
      <c r="J66" s="139">
        <v>718560.03</v>
      </c>
      <c r="K66" s="37"/>
    </row>
    <row r="67" spans="1:11" x14ac:dyDescent="0.15">
      <c r="A67" s="136">
        <v>43434</v>
      </c>
      <c r="B67" s="137">
        <v>101</v>
      </c>
      <c r="C67" s="138" t="s">
        <v>2663</v>
      </c>
      <c r="D67" s="138" t="s">
        <v>2664</v>
      </c>
      <c r="E67" s="138" t="s">
        <v>2150</v>
      </c>
      <c r="F67" s="138" t="s">
        <v>20</v>
      </c>
      <c r="G67" s="148" t="s">
        <v>2762</v>
      </c>
      <c r="H67" s="139"/>
      <c r="I67" s="139">
        <v>2450</v>
      </c>
      <c r="J67" s="139">
        <v>716110.03</v>
      </c>
      <c r="K67" s="37"/>
    </row>
    <row r="68" spans="1:11" x14ac:dyDescent="0.15">
      <c r="A68" s="136">
        <v>43434</v>
      </c>
      <c r="B68" s="137">
        <v>101</v>
      </c>
      <c r="C68" s="138" t="s">
        <v>2665</v>
      </c>
      <c r="D68" s="138" t="s">
        <v>2666</v>
      </c>
      <c r="E68" s="138" t="s">
        <v>911</v>
      </c>
      <c r="F68" s="138" t="s">
        <v>20</v>
      </c>
      <c r="G68" s="148" t="s">
        <v>593</v>
      </c>
      <c r="H68" s="139"/>
      <c r="I68" s="139">
        <v>300</v>
      </c>
      <c r="J68" s="139">
        <v>715810.03</v>
      </c>
      <c r="K68" s="37"/>
    </row>
    <row r="69" spans="1:11" x14ac:dyDescent="0.15">
      <c r="A69" s="136">
        <v>43434</v>
      </c>
      <c r="B69" s="137">
        <v>101</v>
      </c>
      <c r="C69" s="138" t="s">
        <v>2667</v>
      </c>
      <c r="D69" s="138" t="s">
        <v>2668</v>
      </c>
      <c r="E69" s="138" t="s">
        <v>2669</v>
      </c>
      <c r="F69" s="138" t="s">
        <v>20</v>
      </c>
      <c r="G69" s="148" t="s">
        <v>266</v>
      </c>
      <c r="H69" s="139"/>
      <c r="I69" s="139">
        <v>3600</v>
      </c>
      <c r="J69" s="139">
        <v>712210.03</v>
      </c>
      <c r="K69" s="37"/>
    </row>
    <row r="70" spans="1:11" x14ac:dyDescent="0.15">
      <c r="A70" s="136">
        <v>43434</v>
      </c>
      <c r="B70" s="137">
        <v>101</v>
      </c>
      <c r="C70" s="138" t="s">
        <v>2670</v>
      </c>
      <c r="D70" s="138" t="s">
        <v>2671</v>
      </c>
      <c r="E70" s="138" t="s">
        <v>171</v>
      </c>
      <c r="F70" s="138" t="s">
        <v>20</v>
      </c>
      <c r="G70" s="148" t="s">
        <v>2770</v>
      </c>
      <c r="H70" s="139"/>
      <c r="I70" s="139">
        <v>56</v>
      </c>
      <c r="J70" s="139">
        <v>712154.03</v>
      </c>
      <c r="K70" s="37"/>
    </row>
    <row r="71" spans="1:11" x14ac:dyDescent="0.15">
      <c r="A71" s="136">
        <v>43434</v>
      </c>
      <c r="B71" s="137">
        <v>101</v>
      </c>
      <c r="C71" s="138" t="s">
        <v>2672</v>
      </c>
      <c r="D71" s="138" t="s">
        <v>2673</v>
      </c>
      <c r="E71" s="138" t="s">
        <v>511</v>
      </c>
      <c r="G71" s="148" t="s">
        <v>586</v>
      </c>
      <c r="H71" s="139"/>
      <c r="I71" s="149">
        <v>400</v>
      </c>
      <c r="J71" s="139">
        <v>710494.03</v>
      </c>
      <c r="K71" s="37"/>
    </row>
    <row r="72" spans="1:11" s="144" customFormat="1" x14ac:dyDescent="0.15">
      <c r="A72" s="147"/>
      <c r="B72" s="146"/>
      <c r="C72" s="148"/>
      <c r="D72" s="148"/>
      <c r="E72" s="138" t="s">
        <v>98</v>
      </c>
      <c r="F72" s="148"/>
      <c r="G72" s="148" t="s">
        <v>1267</v>
      </c>
      <c r="H72" s="149"/>
      <c r="I72" s="149">
        <v>1260</v>
      </c>
      <c r="J72" s="149"/>
      <c r="K72" s="37"/>
    </row>
    <row r="73" spans="1:11" x14ac:dyDescent="0.15">
      <c r="A73" s="136">
        <v>43434</v>
      </c>
      <c r="B73" s="137">
        <v>101</v>
      </c>
      <c r="C73" s="138" t="s">
        <v>2674</v>
      </c>
      <c r="D73" s="138" t="s">
        <v>2675</v>
      </c>
      <c r="E73" s="138" t="s">
        <v>511</v>
      </c>
      <c r="F73" s="138" t="s">
        <v>20</v>
      </c>
      <c r="G73" s="148" t="s">
        <v>586</v>
      </c>
      <c r="H73" s="139"/>
      <c r="I73" s="139">
        <v>1037.52</v>
      </c>
      <c r="J73" s="139">
        <v>709456.51</v>
      </c>
      <c r="K73" s="37"/>
    </row>
    <row r="74" spans="1:11" x14ac:dyDescent="0.15">
      <c r="A74" s="136">
        <v>43434</v>
      </c>
      <c r="B74" s="137">
        <v>101</v>
      </c>
      <c r="C74" s="138" t="s">
        <v>2676</v>
      </c>
      <c r="D74" s="138" t="s">
        <v>2677</v>
      </c>
      <c r="E74" s="138" t="s">
        <v>44</v>
      </c>
      <c r="F74" s="138" t="s">
        <v>20</v>
      </c>
      <c r="G74" s="148" t="s">
        <v>266</v>
      </c>
      <c r="H74" s="139"/>
      <c r="I74" s="139">
        <v>3384.8</v>
      </c>
      <c r="J74" s="139">
        <v>706071.71</v>
      </c>
      <c r="K74" s="37"/>
    </row>
    <row r="75" spans="1:11" x14ac:dyDescent="0.15">
      <c r="A75" s="136">
        <v>43434</v>
      </c>
      <c r="B75" s="137">
        <v>101</v>
      </c>
      <c r="C75" s="138" t="s">
        <v>2678</v>
      </c>
      <c r="D75" s="138" t="s">
        <v>2679</v>
      </c>
      <c r="E75" s="138" t="s">
        <v>2680</v>
      </c>
      <c r="F75" s="138" t="s">
        <v>20</v>
      </c>
      <c r="G75" s="148" t="s">
        <v>267</v>
      </c>
      <c r="H75" s="139"/>
      <c r="I75" s="139">
        <v>470</v>
      </c>
      <c r="J75" s="139">
        <v>705601.71</v>
      </c>
      <c r="K75" s="37"/>
    </row>
    <row r="76" spans="1:11" x14ac:dyDescent="0.15">
      <c r="A76" s="136">
        <v>43434</v>
      </c>
      <c r="B76" s="137">
        <v>101</v>
      </c>
      <c r="C76" s="138" t="s">
        <v>2681</v>
      </c>
      <c r="D76" s="138" t="s">
        <v>2682</v>
      </c>
      <c r="E76" s="138" t="s">
        <v>2346</v>
      </c>
      <c r="F76" s="138" t="s">
        <v>20</v>
      </c>
      <c r="G76" s="148" t="s">
        <v>1821</v>
      </c>
      <c r="H76" s="139"/>
      <c r="I76" s="139">
        <v>1300</v>
      </c>
      <c r="J76" s="139">
        <v>704301.71</v>
      </c>
      <c r="K76" s="37"/>
    </row>
    <row r="77" spans="1:11" x14ac:dyDescent="0.15">
      <c r="A77" s="136">
        <v>43434</v>
      </c>
      <c r="B77" s="137">
        <v>101</v>
      </c>
      <c r="C77" s="138" t="s">
        <v>2683</v>
      </c>
      <c r="D77" s="138" t="s">
        <v>2684</v>
      </c>
      <c r="E77" s="138" t="s">
        <v>2579</v>
      </c>
      <c r="F77" s="138" t="s">
        <v>20</v>
      </c>
      <c r="G77" s="148" t="s">
        <v>267</v>
      </c>
      <c r="H77" s="139"/>
      <c r="I77" s="139">
        <v>4420</v>
      </c>
      <c r="J77" s="139">
        <v>699881.71</v>
      </c>
      <c r="K77" s="37"/>
    </row>
    <row r="78" spans="1:11" x14ac:dyDescent="0.15">
      <c r="A78" s="136">
        <v>43434</v>
      </c>
      <c r="B78" s="137">
        <v>101</v>
      </c>
      <c r="C78" s="138" t="s">
        <v>2685</v>
      </c>
      <c r="D78" s="138" t="s">
        <v>2686</v>
      </c>
      <c r="E78" s="138" t="s">
        <v>190</v>
      </c>
      <c r="F78" s="138" t="s">
        <v>20</v>
      </c>
      <c r="G78" s="148" t="s">
        <v>266</v>
      </c>
      <c r="H78" s="139"/>
      <c r="I78" s="139">
        <v>540</v>
      </c>
      <c r="J78" s="139">
        <v>699341.71</v>
      </c>
      <c r="K78" s="37"/>
    </row>
    <row r="79" spans="1:11" x14ac:dyDescent="0.15">
      <c r="A79" s="136">
        <v>43434</v>
      </c>
      <c r="B79" s="137">
        <v>101</v>
      </c>
      <c r="C79" s="138" t="s">
        <v>2687</v>
      </c>
      <c r="D79" s="138" t="s">
        <v>2688</v>
      </c>
      <c r="E79" s="138" t="s">
        <v>2689</v>
      </c>
      <c r="F79" s="138" t="s">
        <v>2384</v>
      </c>
      <c r="G79" s="148" t="s">
        <v>267</v>
      </c>
      <c r="H79" s="139"/>
      <c r="I79" s="139">
        <v>3744.25</v>
      </c>
      <c r="J79" s="139">
        <v>695597.46</v>
      </c>
      <c r="K79" s="37"/>
    </row>
    <row r="80" spans="1:11" x14ac:dyDescent="0.15">
      <c r="A80" s="136">
        <v>43434</v>
      </c>
      <c r="B80" s="137">
        <v>101</v>
      </c>
      <c r="C80" s="138" t="s">
        <v>2690</v>
      </c>
      <c r="D80" s="138" t="s">
        <v>2691</v>
      </c>
      <c r="E80" s="138" t="s">
        <v>74</v>
      </c>
      <c r="F80" s="138" t="s">
        <v>20</v>
      </c>
      <c r="G80" s="148" t="s">
        <v>1821</v>
      </c>
      <c r="H80" s="139"/>
      <c r="I80" s="139">
        <v>6000</v>
      </c>
      <c r="J80" s="139">
        <v>689597.46</v>
      </c>
      <c r="K80" s="37"/>
    </row>
    <row r="81" spans="1:11" x14ac:dyDescent="0.15">
      <c r="A81" s="136">
        <v>43434</v>
      </c>
      <c r="B81" s="137">
        <v>101</v>
      </c>
      <c r="C81" s="138" t="s">
        <v>2692</v>
      </c>
      <c r="D81" s="138" t="s">
        <v>2693</v>
      </c>
      <c r="E81" s="138" t="s">
        <v>36</v>
      </c>
      <c r="F81" s="138" t="s">
        <v>20</v>
      </c>
      <c r="G81" s="148" t="s">
        <v>266</v>
      </c>
      <c r="H81" s="139"/>
      <c r="I81" s="139">
        <v>1400</v>
      </c>
      <c r="J81" s="139">
        <v>688197.46</v>
      </c>
      <c r="K81" s="37"/>
    </row>
    <row r="82" spans="1:11" x14ac:dyDescent="0.15">
      <c r="A82" s="136">
        <v>43434</v>
      </c>
      <c r="B82" s="137">
        <v>101</v>
      </c>
      <c r="C82" s="138" t="s">
        <v>2694</v>
      </c>
      <c r="D82" s="138" t="s">
        <v>2695</v>
      </c>
      <c r="E82" s="138" t="s">
        <v>190</v>
      </c>
      <c r="F82" s="138" t="s">
        <v>20</v>
      </c>
      <c r="G82" s="148" t="s">
        <v>266</v>
      </c>
      <c r="H82" s="139"/>
      <c r="I82" s="139">
        <v>180</v>
      </c>
      <c r="J82" s="139">
        <v>688017.46</v>
      </c>
      <c r="K82" s="37"/>
    </row>
    <row r="83" spans="1:11" x14ac:dyDescent="0.15">
      <c r="A83" s="136">
        <v>43434</v>
      </c>
      <c r="B83" s="137">
        <v>101</v>
      </c>
      <c r="C83" s="138" t="s">
        <v>2696</v>
      </c>
      <c r="D83" s="138" t="s">
        <v>2697</v>
      </c>
      <c r="E83" s="138" t="s">
        <v>2698</v>
      </c>
      <c r="F83" s="138" t="s">
        <v>20</v>
      </c>
      <c r="G83" s="148" t="s">
        <v>567</v>
      </c>
      <c r="H83" s="139"/>
      <c r="I83" s="139">
        <v>6360</v>
      </c>
      <c r="J83" s="139">
        <v>681657.46</v>
      </c>
      <c r="K83" s="37"/>
    </row>
    <row r="84" spans="1:11" x14ac:dyDescent="0.15">
      <c r="A84" s="136">
        <v>43434</v>
      </c>
      <c r="B84" s="137">
        <v>101</v>
      </c>
      <c r="C84" s="138" t="s">
        <v>2699</v>
      </c>
      <c r="D84" s="138" t="s">
        <v>2700</v>
      </c>
      <c r="E84" s="138" t="s">
        <v>36</v>
      </c>
      <c r="F84" s="138" t="s">
        <v>20</v>
      </c>
      <c r="G84" s="148" t="s">
        <v>266</v>
      </c>
      <c r="H84" s="139"/>
      <c r="I84" s="139">
        <v>3000</v>
      </c>
      <c r="J84" s="139">
        <v>678657.46</v>
      </c>
      <c r="K84" s="37"/>
    </row>
    <row r="85" spans="1:11" x14ac:dyDescent="0.15">
      <c r="A85" s="136">
        <v>43434</v>
      </c>
      <c r="B85" s="137">
        <v>101</v>
      </c>
      <c r="C85" s="138" t="s">
        <v>2701</v>
      </c>
      <c r="D85" s="138" t="s">
        <v>2702</v>
      </c>
      <c r="E85" s="138" t="s">
        <v>2031</v>
      </c>
      <c r="F85" s="138" t="s">
        <v>20</v>
      </c>
      <c r="G85" s="148" t="s">
        <v>2770</v>
      </c>
      <c r="H85" s="139"/>
      <c r="I85" s="139">
        <v>301</v>
      </c>
      <c r="J85" s="139">
        <v>678356.46</v>
      </c>
      <c r="K85" s="37"/>
    </row>
    <row r="86" spans="1:11" x14ac:dyDescent="0.15">
      <c r="A86" s="136">
        <v>43434</v>
      </c>
      <c r="B86" s="137">
        <v>101</v>
      </c>
      <c r="C86" s="138" t="s">
        <v>2703</v>
      </c>
      <c r="D86" s="138" t="s">
        <v>2704</v>
      </c>
      <c r="E86" s="138" t="s">
        <v>44</v>
      </c>
      <c r="F86" s="138" t="s">
        <v>20</v>
      </c>
      <c r="G86" s="148" t="s">
        <v>266</v>
      </c>
      <c r="H86" s="139"/>
      <c r="I86" s="139">
        <v>3270</v>
      </c>
      <c r="J86" s="139">
        <v>675086.46</v>
      </c>
      <c r="K86" s="37"/>
    </row>
    <row r="87" spans="1:11" x14ac:dyDescent="0.15">
      <c r="A87" s="136">
        <v>43434</v>
      </c>
      <c r="B87" s="137">
        <v>101</v>
      </c>
      <c r="C87" s="138" t="s">
        <v>2705</v>
      </c>
      <c r="D87" s="138" t="s">
        <v>2706</v>
      </c>
      <c r="E87" s="138" t="s">
        <v>120</v>
      </c>
      <c r="F87" s="138" t="s">
        <v>20</v>
      </c>
      <c r="G87" s="148" t="s">
        <v>2788</v>
      </c>
      <c r="H87" s="139"/>
      <c r="I87" s="139">
        <v>207.75</v>
      </c>
      <c r="J87" s="139">
        <v>674878.71</v>
      </c>
      <c r="K87" s="37"/>
    </row>
    <row r="88" spans="1:11" x14ac:dyDescent="0.15">
      <c r="A88" s="136">
        <v>43434</v>
      </c>
      <c r="B88" s="137">
        <v>101</v>
      </c>
      <c r="C88" s="138" t="s">
        <v>2707</v>
      </c>
      <c r="D88" s="138" t="s">
        <v>2708</v>
      </c>
      <c r="E88" s="138" t="s">
        <v>106</v>
      </c>
      <c r="F88" s="138" t="s">
        <v>20</v>
      </c>
      <c r="G88" s="148" t="s">
        <v>274</v>
      </c>
      <c r="H88" s="139"/>
      <c r="I88" s="139">
        <v>707.19</v>
      </c>
      <c r="J88" s="139">
        <v>674171.52</v>
      </c>
      <c r="K88" s="37"/>
    </row>
    <row r="89" spans="1:11" x14ac:dyDescent="0.15">
      <c r="A89" s="136">
        <v>43434</v>
      </c>
      <c r="B89" s="137">
        <v>101</v>
      </c>
      <c r="C89" s="138" t="s">
        <v>2709</v>
      </c>
      <c r="D89" s="138" t="s">
        <v>2710</v>
      </c>
      <c r="E89" s="138" t="s">
        <v>109</v>
      </c>
      <c r="F89" s="138" t="s">
        <v>20</v>
      </c>
      <c r="G89" s="148" t="s">
        <v>274</v>
      </c>
      <c r="H89" s="139"/>
      <c r="I89" s="139">
        <v>1281.8499999999999</v>
      </c>
      <c r="J89" s="139">
        <v>672889.67</v>
      </c>
      <c r="K89" s="37"/>
    </row>
    <row r="90" spans="1:11" x14ac:dyDescent="0.15">
      <c r="A90" s="136">
        <v>43434</v>
      </c>
      <c r="B90" s="137">
        <v>101</v>
      </c>
      <c r="C90" s="138" t="s">
        <v>2711</v>
      </c>
      <c r="D90" s="138" t="s">
        <v>2712</v>
      </c>
      <c r="E90" s="138" t="s">
        <v>109</v>
      </c>
      <c r="F90" s="138" t="s">
        <v>20</v>
      </c>
      <c r="G90" s="148" t="s">
        <v>274</v>
      </c>
      <c r="H90" s="139"/>
      <c r="I90" s="139">
        <v>37.35</v>
      </c>
      <c r="J90" s="139">
        <v>672852.32</v>
      </c>
      <c r="K90" s="37"/>
    </row>
    <row r="91" spans="1:11" x14ac:dyDescent="0.15">
      <c r="A91" s="136">
        <v>43434</v>
      </c>
      <c r="B91" s="137">
        <v>101</v>
      </c>
      <c r="C91" s="138" t="s">
        <v>2713</v>
      </c>
      <c r="D91" s="138" t="s">
        <v>2714</v>
      </c>
      <c r="E91" s="138" t="s">
        <v>44</v>
      </c>
      <c r="F91" s="138" t="s">
        <v>20</v>
      </c>
      <c r="G91" s="148" t="s">
        <v>266</v>
      </c>
      <c r="H91" s="139"/>
      <c r="I91" s="139">
        <v>1680</v>
      </c>
      <c r="J91" s="139">
        <v>671172.32</v>
      </c>
      <c r="K91" s="37"/>
    </row>
    <row r="92" spans="1:11" x14ac:dyDescent="0.15">
      <c r="A92" s="136">
        <v>43434</v>
      </c>
      <c r="B92" s="137">
        <v>101</v>
      </c>
      <c r="C92" s="138" t="s">
        <v>2715</v>
      </c>
      <c r="D92" s="138" t="s">
        <v>2716</v>
      </c>
      <c r="E92" s="138" t="s">
        <v>428</v>
      </c>
      <c r="F92" s="138" t="s">
        <v>20</v>
      </c>
      <c r="G92" s="148" t="s">
        <v>266</v>
      </c>
      <c r="H92" s="139"/>
      <c r="I92" s="139">
        <v>9240</v>
      </c>
      <c r="J92" s="139">
        <v>661932.31999999995</v>
      </c>
      <c r="K92" s="37"/>
    </row>
    <row r="93" spans="1:11" x14ac:dyDescent="0.15">
      <c r="A93" s="136">
        <v>43434</v>
      </c>
      <c r="B93" s="137">
        <v>101</v>
      </c>
      <c r="C93" s="138" t="s">
        <v>2717</v>
      </c>
      <c r="D93" s="138" t="s">
        <v>2718</v>
      </c>
      <c r="E93" s="138" t="s">
        <v>190</v>
      </c>
      <c r="F93" s="138" t="s">
        <v>20</v>
      </c>
      <c r="G93" s="148" t="s">
        <v>266</v>
      </c>
      <c r="H93" s="139"/>
      <c r="I93" s="139">
        <v>630</v>
      </c>
      <c r="J93" s="139">
        <v>661302.31999999995</v>
      </c>
      <c r="K93" s="37"/>
    </row>
    <row r="94" spans="1:11" x14ac:dyDescent="0.15">
      <c r="A94" s="136">
        <v>43434</v>
      </c>
      <c r="B94" s="137">
        <v>101</v>
      </c>
      <c r="C94" s="138" t="s">
        <v>2719</v>
      </c>
      <c r="D94" s="138" t="s">
        <v>2720</v>
      </c>
      <c r="E94" s="148" t="s">
        <v>780</v>
      </c>
      <c r="F94" s="138"/>
      <c r="G94" s="148" t="s">
        <v>1310</v>
      </c>
      <c r="H94" s="139"/>
      <c r="I94" s="149">
        <v>514.65</v>
      </c>
      <c r="J94" s="139">
        <v>655559.88</v>
      </c>
      <c r="K94" s="37"/>
    </row>
    <row r="95" spans="1:11" s="144" customFormat="1" x14ac:dyDescent="0.15">
      <c r="A95" s="147"/>
      <c r="B95" s="146"/>
      <c r="C95" s="148"/>
      <c r="D95" s="148"/>
      <c r="E95" s="148" t="s">
        <v>2579</v>
      </c>
      <c r="F95" s="148"/>
      <c r="G95" s="148" t="s">
        <v>267</v>
      </c>
      <c r="H95" s="149"/>
      <c r="I95" s="149">
        <v>1976.36</v>
      </c>
      <c r="J95" s="149"/>
      <c r="K95" s="37"/>
    </row>
    <row r="96" spans="1:11" s="144" customFormat="1" x14ac:dyDescent="0.15">
      <c r="A96" s="147"/>
      <c r="B96" s="146"/>
      <c r="C96" s="148"/>
      <c r="D96" s="148"/>
      <c r="E96" s="148" t="s">
        <v>324</v>
      </c>
      <c r="F96" s="148"/>
      <c r="G96" s="148" t="s">
        <v>573</v>
      </c>
      <c r="H96" s="149"/>
      <c r="I96" s="149">
        <v>1847.43</v>
      </c>
      <c r="J96" s="149"/>
      <c r="K96" s="37"/>
    </row>
    <row r="97" spans="1:11" s="144" customFormat="1" x14ac:dyDescent="0.15">
      <c r="A97" s="147"/>
      <c r="B97" s="146"/>
      <c r="C97" s="148"/>
      <c r="D97" s="148"/>
      <c r="E97" s="148" t="s">
        <v>2018</v>
      </c>
      <c r="F97" s="148"/>
      <c r="G97" s="148" t="s">
        <v>267</v>
      </c>
      <c r="H97" s="149"/>
      <c r="I97" s="149">
        <v>1404</v>
      </c>
      <c r="J97" s="149"/>
      <c r="K97" s="37"/>
    </row>
    <row r="98" spans="1:11" x14ac:dyDescent="0.15">
      <c r="A98" s="136">
        <v>43434</v>
      </c>
      <c r="B98" s="137">
        <v>101</v>
      </c>
      <c r="C98" s="138" t="s">
        <v>2721</v>
      </c>
      <c r="D98" s="138" t="s">
        <v>2722</v>
      </c>
      <c r="E98" s="148" t="s">
        <v>36</v>
      </c>
      <c r="F98" s="138" t="s">
        <v>20</v>
      </c>
      <c r="G98" s="148" t="s">
        <v>266</v>
      </c>
      <c r="H98" s="139"/>
      <c r="I98" s="139">
        <v>240</v>
      </c>
      <c r="J98" s="139">
        <v>655319.88</v>
      </c>
      <c r="K98" s="37"/>
    </row>
    <row r="99" spans="1:11" x14ac:dyDescent="0.15">
      <c r="A99" s="136">
        <v>43434</v>
      </c>
      <c r="B99" s="137">
        <v>101</v>
      </c>
      <c r="C99" s="138" t="s">
        <v>2723</v>
      </c>
      <c r="D99" s="138" t="s">
        <v>2724</v>
      </c>
      <c r="E99" s="148" t="s">
        <v>36</v>
      </c>
      <c r="F99" s="138" t="s">
        <v>20</v>
      </c>
      <c r="G99" s="148" t="s">
        <v>266</v>
      </c>
      <c r="H99" s="139"/>
      <c r="I99" s="139">
        <v>360</v>
      </c>
      <c r="J99" s="139">
        <v>654959.88</v>
      </c>
      <c r="K99" s="37"/>
    </row>
    <row r="100" spans="1:11" x14ac:dyDescent="0.15">
      <c r="A100" s="136">
        <v>43434</v>
      </c>
      <c r="B100" s="137">
        <v>101</v>
      </c>
      <c r="C100" s="138" t="s">
        <v>2725</v>
      </c>
      <c r="D100" s="138" t="s">
        <v>2726</v>
      </c>
      <c r="E100" s="138" t="s">
        <v>71</v>
      </c>
      <c r="F100" s="138" t="s">
        <v>20</v>
      </c>
      <c r="G100" s="148" t="s">
        <v>1294</v>
      </c>
      <c r="H100" s="139"/>
      <c r="I100" s="139">
        <v>850</v>
      </c>
      <c r="J100" s="139">
        <v>654109.88</v>
      </c>
      <c r="K100" s="37"/>
    </row>
    <row r="101" spans="1:11" x14ac:dyDescent="0.15">
      <c r="A101" s="136">
        <v>43434</v>
      </c>
      <c r="B101" s="137">
        <v>101</v>
      </c>
      <c r="C101" s="138" t="s">
        <v>2727</v>
      </c>
      <c r="D101" s="138" t="s">
        <v>2728</v>
      </c>
      <c r="E101" s="138" t="s">
        <v>231</v>
      </c>
      <c r="F101" s="138" t="s">
        <v>20</v>
      </c>
      <c r="G101" s="148" t="s">
        <v>2780</v>
      </c>
      <c r="H101" s="139"/>
      <c r="I101" s="139">
        <v>2500</v>
      </c>
      <c r="J101" s="139">
        <v>651609.88</v>
      </c>
      <c r="K101" s="37"/>
    </row>
    <row r="102" spans="1:11" x14ac:dyDescent="0.15">
      <c r="A102" s="136">
        <v>43434</v>
      </c>
      <c r="B102" s="137">
        <v>101</v>
      </c>
      <c r="C102" s="138" t="s">
        <v>2729</v>
      </c>
      <c r="D102" s="138" t="s">
        <v>2730</v>
      </c>
      <c r="E102" s="138" t="s">
        <v>98</v>
      </c>
      <c r="G102" s="148" t="s">
        <v>1267</v>
      </c>
      <c r="H102" s="139"/>
      <c r="I102" s="139">
        <v>1200</v>
      </c>
      <c r="J102" s="139">
        <v>649209.88</v>
      </c>
      <c r="K102" s="37"/>
    </row>
    <row r="103" spans="1:11" s="144" customFormat="1" x14ac:dyDescent="0.15">
      <c r="A103" s="147"/>
      <c r="B103" s="146"/>
      <c r="C103" s="148"/>
      <c r="D103" s="148"/>
      <c r="E103" s="138" t="s">
        <v>95</v>
      </c>
      <c r="F103" s="148"/>
      <c r="G103" s="148" t="s">
        <v>1275</v>
      </c>
      <c r="H103" s="149"/>
      <c r="I103" s="149">
        <v>1200</v>
      </c>
      <c r="J103" s="149"/>
      <c r="K103" s="37"/>
    </row>
    <row r="104" spans="1:11" x14ac:dyDescent="0.15">
      <c r="A104" s="136">
        <v>43434</v>
      </c>
      <c r="B104" s="137">
        <v>101</v>
      </c>
      <c r="C104" s="138" t="s">
        <v>2731</v>
      </c>
      <c r="D104" s="138" t="s">
        <v>159</v>
      </c>
      <c r="E104" s="138" t="s">
        <v>1951</v>
      </c>
      <c r="F104" s="138" t="s">
        <v>20</v>
      </c>
      <c r="G104" s="148" t="s">
        <v>2093</v>
      </c>
      <c r="H104" s="139"/>
      <c r="I104" s="139">
        <v>42621.64</v>
      </c>
      <c r="J104" s="139">
        <v>606588.24</v>
      </c>
      <c r="K104" s="37"/>
    </row>
    <row r="105" spans="1:11" x14ac:dyDescent="0.15">
      <c r="A105" s="136">
        <v>43434</v>
      </c>
      <c r="B105" s="137">
        <v>101</v>
      </c>
      <c r="C105" s="138" t="s">
        <v>2732</v>
      </c>
      <c r="D105" s="138" t="s">
        <v>2733</v>
      </c>
      <c r="E105" s="138" t="s">
        <v>31</v>
      </c>
      <c r="F105" s="138" t="s">
        <v>20</v>
      </c>
      <c r="G105" s="148" t="s">
        <v>264</v>
      </c>
      <c r="H105" s="139"/>
      <c r="I105" s="139">
        <v>36987.5</v>
      </c>
      <c r="J105" s="139">
        <v>569600.74</v>
      </c>
      <c r="K105" s="37"/>
    </row>
    <row r="106" spans="1:11" x14ac:dyDescent="0.15">
      <c r="A106" s="136">
        <v>43434</v>
      </c>
      <c r="B106" s="137">
        <v>101</v>
      </c>
      <c r="C106" s="138" t="s">
        <v>2734</v>
      </c>
      <c r="D106" s="138" t="s">
        <v>2735</v>
      </c>
      <c r="E106" s="138" t="s">
        <v>2384</v>
      </c>
      <c r="F106" s="138" t="s">
        <v>20</v>
      </c>
      <c r="G106" s="148" t="s">
        <v>267</v>
      </c>
      <c r="H106" s="139"/>
      <c r="I106" s="139">
        <v>58181.55</v>
      </c>
      <c r="J106" s="139">
        <v>511419.19</v>
      </c>
      <c r="K106" s="37"/>
    </row>
    <row r="107" spans="1:11" x14ac:dyDescent="0.15">
      <c r="A107" s="136">
        <v>43434</v>
      </c>
      <c r="B107" s="137">
        <v>101</v>
      </c>
      <c r="C107" s="138" t="s">
        <v>2736</v>
      </c>
      <c r="D107" s="138" t="s">
        <v>2737</v>
      </c>
      <c r="E107" s="138" t="s">
        <v>2738</v>
      </c>
      <c r="G107" s="148" t="s">
        <v>264</v>
      </c>
      <c r="H107" s="139"/>
      <c r="I107" s="149">
        <v>36348</v>
      </c>
      <c r="J107" s="139">
        <v>467813.19</v>
      </c>
      <c r="K107" s="37"/>
    </row>
    <row r="108" spans="1:11" s="144" customFormat="1" x14ac:dyDescent="0.15">
      <c r="A108" s="147"/>
      <c r="B108" s="146"/>
      <c r="C108" s="148"/>
      <c r="D108" s="148"/>
      <c r="E108" s="138" t="s">
        <v>2346</v>
      </c>
      <c r="F108" s="148"/>
      <c r="G108" s="148" t="s">
        <v>1821</v>
      </c>
      <c r="H108" s="149"/>
      <c r="I108" s="149">
        <v>7258</v>
      </c>
      <c r="J108" s="149"/>
      <c r="K108" s="37"/>
    </row>
    <row r="109" spans="1:11" x14ac:dyDescent="0.15">
      <c r="A109" s="136">
        <v>43434</v>
      </c>
      <c r="B109" s="137">
        <v>101</v>
      </c>
      <c r="C109" s="138" t="s">
        <v>2739</v>
      </c>
      <c r="D109" s="138" t="s">
        <v>2740</v>
      </c>
      <c r="E109" s="138" t="s">
        <v>428</v>
      </c>
      <c r="F109" s="138" t="s">
        <v>20</v>
      </c>
      <c r="G109" s="148" t="s">
        <v>266</v>
      </c>
      <c r="H109" s="139"/>
      <c r="I109" s="139">
        <v>1000</v>
      </c>
      <c r="J109" s="139">
        <v>466813.19</v>
      </c>
      <c r="K109" s="37"/>
    </row>
    <row r="110" spans="1:11" x14ac:dyDescent="0.15">
      <c r="A110" s="136">
        <v>43434</v>
      </c>
      <c r="B110" s="137">
        <v>101</v>
      </c>
      <c r="C110" s="138" t="s">
        <v>2741</v>
      </c>
      <c r="D110" s="138" t="s">
        <v>2742</v>
      </c>
      <c r="E110" s="138" t="s">
        <v>866</v>
      </c>
      <c r="F110" s="138" t="s">
        <v>20</v>
      </c>
      <c r="G110" s="148" t="s">
        <v>1820</v>
      </c>
      <c r="H110" s="139"/>
      <c r="I110" s="139">
        <v>3400</v>
      </c>
      <c r="J110" s="139">
        <v>463413.19</v>
      </c>
      <c r="K110" s="37"/>
    </row>
    <row r="111" spans="1:11" s="42" customFormat="1" x14ac:dyDescent="0.15">
      <c r="A111" s="136">
        <v>43434</v>
      </c>
      <c r="B111" s="137">
        <v>101</v>
      </c>
      <c r="C111" s="138" t="s">
        <v>2743</v>
      </c>
      <c r="D111" s="138" t="s">
        <v>2744</v>
      </c>
      <c r="E111" s="138" t="s">
        <v>101</v>
      </c>
      <c r="F111" s="138" t="s">
        <v>20</v>
      </c>
      <c r="G111" s="148" t="s">
        <v>2784</v>
      </c>
      <c r="H111" s="139"/>
      <c r="I111" s="139">
        <v>528.35</v>
      </c>
      <c r="J111" s="139">
        <v>462884.84</v>
      </c>
      <c r="K111" s="37"/>
    </row>
    <row r="112" spans="1:11" s="42" customFormat="1" x14ac:dyDescent="0.15">
      <c r="A112" s="136">
        <v>43434</v>
      </c>
      <c r="B112" s="137">
        <v>105</v>
      </c>
      <c r="C112" s="138" t="s">
        <v>2745</v>
      </c>
      <c r="D112" s="138" t="s">
        <v>2746</v>
      </c>
      <c r="E112" s="138" t="s">
        <v>2747</v>
      </c>
      <c r="F112" s="138" t="s">
        <v>20</v>
      </c>
      <c r="G112" s="148" t="s">
        <v>281</v>
      </c>
      <c r="H112" s="139"/>
      <c r="I112" s="139">
        <v>74035.350000000006</v>
      </c>
      <c r="J112" s="139">
        <v>386449.21</v>
      </c>
      <c r="K112" s="37"/>
    </row>
    <row r="113" spans="1:11" s="42" customFormat="1" x14ac:dyDescent="0.15">
      <c r="A113" s="147"/>
      <c r="B113" s="146"/>
      <c r="C113" s="148"/>
      <c r="D113" s="148"/>
      <c r="E113" s="148" t="s">
        <v>288</v>
      </c>
      <c r="F113" s="148"/>
      <c r="G113" s="148" t="s">
        <v>288</v>
      </c>
      <c r="H113" s="149"/>
      <c r="I113" s="149">
        <v>700</v>
      </c>
      <c r="J113" s="149"/>
      <c r="K113" s="37"/>
    </row>
    <row r="114" spans="1:11" s="42" customFormat="1" x14ac:dyDescent="0.15">
      <c r="A114" s="147"/>
      <c r="B114" s="146"/>
      <c r="C114" s="148"/>
      <c r="D114" s="148"/>
      <c r="E114" s="148" t="s">
        <v>571</v>
      </c>
      <c r="F114" s="148"/>
      <c r="G114" s="148" t="s">
        <v>1846</v>
      </c>
      <c r="H114" s="149"/>
      <c r="I114" s="149">
        <v>100</v>
      </c>
      <c r="J114" s="149"/>
      <c r="K114" s="37"/>
    </row>
    <row r="115" spans="1:11" s="42" customFormat="1" x14ac:dyDescent="0.15">
      <c r="A115" s="147"/>
      <c r="B115" s="146"/>
      <c r="C115" s="148"/>
      <c r="D115" s="148"/>
      <c r="E115" s="148" t="s">
        <v>289</v>
      </c>
      <c r="F115" s="148"/>
      <c r="G115" s="148" t="s">
        <v>289</v>
      </c>
      <c r="H115" s="149"/>
      <c r="I115" s="149">
        <v>253.38</v>
      </c>
      <c r="J115" s="149"/>
      <c r="K115" s="37"/>
    </row>
    <row r="116" spans="1:11" s="42" customFormat="1" x14ac:dyDescent="0.15">
      <c r="A116" s="147"/>
      <c r="B116" s="146"/>
      <c r="C116" s="148"/>
      <c r="D116" s="148"/>
      <c r="E116" s="148" t="s">
        <v>19</v>
      </c>
      <c r="F116" s="148"/>
      <c r="G116" s="148" t="s">
        <v>260</v>
      </c>
      <c r="H116" s="149"/>
      <c r="I116" s="149">
        <v>615.25</v>
      </c>
      <c r="J116" s="149"/>
      <c r="K116" s="37"/>
    </row>
    <row r="117" spans="1:11" s="42" customFormat="1" x14ac:dyDescent="0.15">
      <c r="A117" s="147"/>
      <c r="B117" s="146"/>
      <c r="C117" s="148"/>
      <c r="D117" s="148"/>
      <c r="E117" s="148" t="s">
        <v>101</v>
      </c>
      <c r="F117" s="148"/>
      <c r="G117" s="148" t="s">
        <v>2784</v>
      </c>
      <c r="H117" s="149"/>
      <c r="I117" s="149">
        <v>500</v>
      </c>
      <c r="J117" s="149"/>
      <c r="K117" s="37"/>
    </row>
    <row r="118" spans="1:11" s="42" customFormat="1" x14ac:dyDescent="0.15">
      <c r="A118" s="147"/>
      <c r="B118" s="146"/>
      <c r="C118" s="148"/>
      <c r="D118" s="148"/>
      <c r="E118" s="148" t="s">
        <v>324</v>
      </c>
      <c r="F118" s="148"/>
      <c r="G118" s="148" t="s">
        <v>573</v>
      </c>
      <c r="H118" s="149"/>
      <c r="I118" s="149">
        <v>206.55</v>
      </c>
      <c r="J118" s="149"/>
      <c r="K118" s="37"/>
    </row>
    <row r="119" spans="1:11" s="42" customFormat="1" x14ac:dyDescent="0.15">
      <c r="A119" s="147"/>
      <c r="B119" s="146"/>
      <c r="C119" s="148"/>
      <c r="D119" s="148"/>
      <c r="E119" s="148" t="s">
        <v>120</v>
      </c>
      <c r="F119" s="148"/>
      <c r="G119" s="148" t="s">
        <v>2788</v>
      </c>
      <c r="H119" s="149"/>
      <c r="I119" s="149">
        <v>18</v>
      </c>
      <c r="J119" s="149"/>
      <c r="K119" s="37"/>
    </row>
    <row r="120" spans="1:11" s="42" customFormat="1" x14ac:dyDescent="0.15">
      <c r="A120" s="147"/>
      <c r="B120" s="146"/>
      <c r="C120" s="148"/>
      <c r="D120" s="148"/>
      <c r="E120" s="148" t="s">
        <v>2789</v>
      </c>
      <c r="F120" s="148"/>
      <c r="G120" s="148" t="s">
        <v>2789</v>
      </c>
      <c r="H120" s="149"/>
      <c r="I120" s="149">
        <v>5</v>
      </c>
      <c r="J120" s="149"/>
      <c r="K120" s="37"/>
    </row>
    <row r="121" spans="1:11" s="42" customFormat="1" x14ac:dyDescent="0.15">
      <c r="A121" s="147"/>
      <c r="B121" s="146"/>
      <c r="C121" s="148"/>
      <c r="D121" s="148"/>
      <c r="E121" s="148" t="s">
        <v>558</v>
      </c>
      <c r="F121" s="148"/>
      <c r="G121" s="148" t="s">
        <v>2781</v>
      </c>
      <c r="H121" s="149"/>
      <c r="I121" s="149">
        <v>2.1</v>
      </c>
      <c r="J121" s="149"/>
      <c r="K121" s="37"/>
    </row>
    <row r="122" spans="1:11" x14ac:dyDescent="0.15">
      <c r="A122" s="136">
        <v>43434</v>
      </c>
      <c r="B122" s="137">
        <v>105</v>
      </c>
      <c r="C122" s="138" t="s">
        <v>2748</v>
      </c>
      <c r="D122" s="138" t="s">
        <v>2749</v>
      </c>
      <c r="E122" s="138" t="s">
        <v>2750</v>
      </c>
      <c r="F122" s="138" t="s">
        <v>20</v>
      </c>
      <c r="G122" s="148" t="s">
        <v>590</v>
      </c>
      <c r="H122" s="139"/>
      <c r="I122" s="139">
        <v>20282</v>
      </c>
      <c r="J122" s="139">
        <v>366167.21</v>
      </c>
      <c r="K122" s="37"/>
    </row>
    <row r="123" spans="1:11" x14ac:dyDescent="0.15">
      <c r="A123" s="136">
        <v>43434</v>
      </c>
      <c r="B123" s="137">
        <v>105</v>
      </c>
      <c r="C123" s="138" t="s">
        <v>2751</v>
      </c>
      <c r="D123" s="138" t="s">
        <v>2749</v>
      </c>
      <c r="E123" s="138" t="s">
        <v>2752</v>
      </c>
      <c r="F123" s="138" t="s">
        <v>20</v>
      </c>
      <c r="G123" s="148" t="s">
        <v>576</v>
      </c>
      <c r="H123" s="139"/>
      <c r="I123" s="139">
        <v>1408.3</v>
      </c>
      <c r="J123" s="139">
        <v>364758.91</v>
      </c>
      <c r="K123" s="37"/>
    </row>
    <row r="124" spans="1:11" x14ac:dyDescent="0.15">
      <c r="A124" s="136">
        <v>43434</v>
      </c>
      <c r="B124" s="137">
        <v>105</v>
      </c>
      <c r="C124" s="138" t="s">
        <v>2753</v>
      </c>
      <c r="D124" s="138" t="s">
        <v>2754</v>
      </c>
      <c r="E124" s="138" t="s">
        <v>2755</v>
      </c>
      <c r="F124" s="138" t="s">
        <v>20</v>
      </c>
      <c r="G124" s="148" t="s">
        <v>284</v>
      </c>
      <c r="H124" s="139"/>
      <c r="I124" s="139">
        <v>238.2</v>
      </c>
      <c r="J124" s="139">
        <v>364520.71</v>
      </c>
    </row>
    <row r="125" spans="1:11" x14ac:dyDescent="0.15">
      <c r="A125" s="136">
        <v>43434</v>
      </c>
      <c r="B125" s="137">
        <v>105</v>
      </c>
      <c r="C125" s="138" t="s">
        <v>2756</v>
      </c>
      <c r="D125" s="138" t="s">
        <v>2647</v>
      </c>
      <c r="E125" s="138" t="s">
        <v>2757</v>
      </c>
      <c r="F125" s="138" t="s">
        <v>20</v>
      </c>
      <c r="G125" s="148" t="s">
        <v>285</v>
      </c>
      <c r="H125" s="139"/>
      <c r="I125" s="139">
        <v>4426.3</v>
      </c>
      <c r="J125" s="139">
        <v>360094.41</v>
      </c>
    </row>
    <row r="126" spans="1:11" x14ac:dyDescent="0.15">
      <c r="A126" s="140">
        <v>43434</v>
      </c>
      <c r="B126" s="141">
        <v>106</v>
      </c>
      <c r="C126" s="142" t="s">
        <v>2758</v>
      </c>
      <c r="D126" s="142" t="s">
        <v>20</v>
      </c>
      <c r="E126" s="142" t="s">
        <v>2759</v>
      </c>
      <c r="F126" s="142" t="s">
        <v>20</v>
      </c>
      <c r="G126" s="148" t="s">
        <v>2781</v>
      </c>
      <c r="H126" s="143"/>
      <c r="I126" s="143">
        <v>5.2</v>
      </c>
      <c r="J126" s="143">
        <v>360089.21</v>
      </c>
    </row>
    <row r="127" spans="1:11" s="134" customFormat="1" x14ac:dyDescent="0.15">
      <c r="A127" s="38"/>
      <c r="B127" s="35"/>
      <c r="C127" s="36"/>
      <c r="D127" s="36"/>
      <c r="E127" s="36"/>
      <c r="F127" s="36"/>
      <c r="G127" s="36"/>
      <c r="H127" s="37"/>
      <c r="I127" s="37"/>
      <c r="J127" s="37"/>
      <c r="K127" s="42"/>
    </row>
    <row r="128" spans="1:11" s="134" customFormat="1" x14ac:dyDescent="0.15">
      <c r="A128" s="38"/>
      <c r="B128" s="35"/>
      <c r="C128" s="36"/>
      <c r="D128" s="36"/>
      <c r="E128" s="36"/>
      <c r="F128" s="36"/>
      <c r="G128" s="36"/>
      <c r="H128" s="37"/>
      <c r="I128" s="37"/>
      <c r="J128" s="37"/>
      <c r="K128" s="42"/>
    </row>
    <row r="129" spans="1:11" s="134" customFormat="1" x14ac:dyDescent="0.15">
      <c r="A129" s="38"/>
      <c r="B129" s="35"/>
      <c r="C129" s="36"/>
      <c r="D129" s="36"/>
      <c r="E129" s="36"/>
      <c r="F129" s="36"/>
      <c r="G129" s="36"/>
      <c r="H129" s="37"/>
      <c r="I129" s="37"/>
      <c r="J129" s="37"/>
      <c r="K129" s="42"/>
    </row>
    <row r="130" spans="1:11" x14ac:dyDescent="0.15">
      <c r="H130" s="149">
        <f>SUBTOTAL(9,H6:H126)</f>
        <v>3903791.6</v>
      </c>
      <c r="I130" s="129">
        <f>SUBTOTAL(9,I6:I126)</f>
        <v>3754054.71</v>
      </c>
    </row>
  </sheetData>
  <autoFilter ref="A4:K126" xr:uid="{B5531173-C324-46E4-A85B-BC4E308D5451}"/>
  <mergeCells count="3">
    <mergeCell ref="A1:K1"/>
    <mergeCell ref="A2:K2"/>
    <mergeCell ref="A3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F82E9-B527-40AD-86E2-8CAEFBE7BA99}">
  <dimension ref="A1:J151"/>
  <sheetViews>
    <sheetView tabSelected="1" workbookViewId="0">
      <selection activeCell="I151" sqref="I15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8.125" bestFit="1" customWidth="1"/>
    <col min="6" max="6" width="33.625" bestFit="1" customWidth="1"/>
    <col min="7" max="7" width="10.375" style="151" customWidth="1"/>
    <col min="8" max="9" width="12.625" bestFit="1" customWidth="1"/>
    <col min="10" max="10" width="12" bestFit="1" customWidth="1"/>
  </cols>
  <sheetData>
    <row r="1" spans="1:10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2.75" x14ac:dyDescent="0.15">
      <c r="A2" s="163" t="s">
        <v>2790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ht="27.75" customHeight="1" thickBot="1" x14ac:dyDescent="0.2">
      <c r="A4" s="152" t="s">
        <v>3</v>
      </c>
      <c r="B4" s="152" t="s">
        <v>4</v>
      </c>
      <c r="C4" s="152" t="s">
        <v>5</v>
      </c>
      <c r="D4" s="152" t="s">
        <v>6</v>
      </c>
      <c r="E4" s="152" t="s">
        <v>7</v>
      </c>
      <c r="F4" s="152" t="s">
        <v>8</v>
      </c>
      <c r="G4" s="152"/>
      <c r="H4" s="152" t="s">
        <v>9</v>
      </c>
      <c r="I4" s="152" t="s">
        <v>10</v>
      </c>
      <c r="J4" s="152" t="s">
        <v>11</v>
      </c>
    </row>
    <row r="5" spans="1:10" ht="12" thickTop="1" x14ac:dyDescent="0.15">
      <c r="A5" s="153"/>
      <c r="B5" s="154"/>
      <c r="C5" s="155"/>
      <c r="D5" s="155"/>
      <c r="E5" s="155" t="s">
        <v>12</v>
      </c>
      <c r="F5" s="155"/>
      <c r="G5" s="155"/>
      <c r="H5" s="156"/>
      <c r="I5" s="156"/>
      <c r="J5" s="156">
        <v>360089.21</v>
      </c>
    </row>
    <row r="6" spans="1:10" x14ac:dyDescent="0.15">
      <c r="A6" s="153">
        <v>43435</v>
      </c>
      <c r="B6" s="154">
        <v>111</v>
      </c>
      <c r="C6" s="155" t="s">
        <v>2791</v>
      </c>
      <c r="D6" s="155" t="s">
        <v>2662</v>
      </c>
      <c r="E6" s="155" t="s">
        <v>15</v>
      </c>
      <c r="F6" s="155" t="s">
        <v>16</v>
      </c>
      <c r="G6" s="155" t="s">
        <v>259</v>
      </c>
      <c r="H6" s="156"/>
      <c r="I6" s="156">
        <v>10064</v>
      </c>
      <c r="J6" s="156">
        <v>350025.21</v>
      </c>
    </row>
    <row r="7" spans="1:10" x14ac:dyDescent="0.15">
      <c r="A7" s="153">
        <v>43435</v>
      </c>
      <c r="B7" s="154">
        <v>111</v>
      </c>
      <c r="C7" s="155" t="s">
        <v>2792</v>
      </c>
      <c r="D7" s="155" t="s">
        <v>2793</v>
      </c>
      <c r="E7" s="155" t="s">
        <v>19</v>
      </c>
      <c r="F7" s="155" t="s">
        <v>20</v>
      </c>
      <c r="G7" s="155" t="s">
        <v>260</v>
      </c>
      <c r="H7" s="156"/>
      <c r="I7" s="156">
        <v>170</v>
      </c>
      <c r="J7" s="156">
        <v>349855.21</v>
      </c>
    </row>
    <row r="8" spans="1:10" x14ac:dyDescent="0.15">
      <c r="A8" s="153">
        <v>43435</v>
      </c>
      <c r="B8" s="154">
        <v>111</v>
      </c>
      <c r="C8" s="155" t="s">
        <v>2794</v>
      </c>
      <c r="D8" s="155" t="s">
        <v>2664</v>
      </c>
      <c r="E8" s="155" t="s">
        <v>23</v>
      </c>
      <c r="F8" s="155" t="s">
        <v>20</v>
      </c>
      <c r="G8" s="155" t="s">
        <v>1260</v>
      </c>
      <c r="H8" s="156"/>
      <c r="I8" s="156">
        <v>155</v>
      </c>
      <c r="J8" s="156">
        <v>349700.21</v>
      </c>
    </row>
    <row r="9" spans="1:10" x14ac:dyDescent="0.15">
      <c r="A9" s="153">
        <v>43438</v>
      </c>
      <c r="B9" s="154">
        <v>111</v>
      </c>
      <c r="C9" s="155" t="s">
        <v>2795</v>
      </c>
      <c r="D9" s="155" t="s">
        <v>2796</v>
      </c>
      <c r="E9" s="155" t="s">
        <v>95</v>
      </c>
      <c r="F9" s="155" t="s">
        <v>20</v>
      </c>
      <c r="G9" s="155" t="s">
        <v>1267</v>
      </c>
      <c r="H9" s="156"/>
      <c r="I9" s="156">
        <v>3422</v>
      </c>
      <c r="J9" s="156">
        <v>346278.21</v>
      </c>
    </row>
    <row r="10" spans="1:10" x14ac:dyDescent="0.15">
      <c r="A10" s="153">
        <v>43438</v>
      </c>
      <c r="B10" s="154">
        <v>111</v>
      </c>
      <c r="C10" s="155" t="s">
        <v>2797</v>
      </c>
      <c r="D10" s="155" t="s">
        <v>2798</v>
      </c>
      <c r="E10" s="155" t="s">
        <v>1951</v>
      </c>
      <c r="G10" s="155" t="s">
        <v>1837</v>
      </c>
      <c r="H10" s="156"/>
      <c r="I10" s="156">
        <v>175613</v>
      </c>
      <c r="J10" s="156">
        <v>90665.21</v>
      </c>
    </row>
    <row r="11" spans="1:10" s="151" customFormat="1" x14ac:dyDescent="0.15">
      <c r="A11" s="153"/>
      <c r="B11" s="154"/>
      <c r="C11" s="155"/>
      <c r="D11" s="155"/>
      <c r="E11" s="155" t="s">
        <v>780</v>
      </c>
      <c r="F11" s="155"/>
      <c r="G11" s="155" t="s">
        <v>2093</v>
      </c>
      <c r="H11" s="156"/>
      <c r="I11" s="156">
        <v>80000</v>
      </c>
      <c r="J11" s="156"/>
    </row>
    <row r="12" spans="1:10" x14ac:dyDescent="0.15">
      <c r="A12" s="153">
        <v>43438</v>
      </c>
      <c r="B12" s="154">
        <v>111</v>
      </c>
      <c r="C12" s="155" t="s">
        <v>2799</v>
      </c>
      <c r="D12" s="155" t="s">
        <v>2800</v>
      </c>
      <c r="E12" s="155" t="s">
        <v>344</v>
      </c>
      <c r="F12" s="155" t="s">
        <v>20</v>
      </c>
      <c r="G12" s="155" t="s">
        <v>1261</v>
      </c>
      <c r="H12" s="156"/>
      <c r="I12" s="156">
        <v>162.05000000000001</v>
      </c>
      <c r="J12" s="156">
        <v>90503.16</v>
      </c>
    </row>
    <row r="13" spans="1:10" x14ac:dyDescent="0.15">
      <c r="A13" s="153">
        <v>43438</v>
      </c>
      <c r="B13" s="154">
        <v>111</v>
      </c>
      <c r="C13" s="155" t="s">
        <v>2801</v>
      </c>
      <c r="D13" s="155" t="s">
        <v>159</v>
      </c>
      <c r="E13" s="155" t="s">
        <v>160</v>
      </c>
      <c r="F13" s="155" t="s">
        <v>20</v>
      </c>
      <c r="G13" s="155" t="s">
        <v>2775</v>
      </c>
      <c r="H13" s="156"/>
      <c r="I13" s="156">
        <v>28592.62</v>
      </c>
      <c r="J13" s="156">
        <v>61910.54</v>
      </c>
    </row>
    <row r="14" spans="1:10" x14ac:dyDescent="0.15">
      <c r="A14" s="153">
        <v>43438</v>
      </c>
      <c r="B14" s="154">
        <v>111</v>
      </c>
      <c r="C14" s="155" t="s">
        <v>2802</v>
      </c>
      <c r="D14" s="155" t="s">
        <v>159</v>
      </c>
      <c r="E14" s="155" t="s">
        <v>1038</v>
      </c>
      <c r="F14" s="155" t="s">
        <v>20</v>
      </c>
      <c r="G14" s="155" t="s">
        <v>567</v>
      </c>
      <c r="H14" s="156"/>
      <c r="I14" s="156">
        <v>6434.94</v>
      </c>
      <c r="J14" s="156">
        <v>55475.6</v>
      </c>
    </row>
    <row r="15" spans="1:10" x14ac:dyDescent="0.15">
      <c r="A15" s="153">
        <v>43438</v>
      </c>
      <c r="B15" s="154">
        <v>111</v>
      </c>
      <c r="C15" s="155" t="s">
        <v>2803</v>
      </c>
      <c r="D15" s="155" t="s">
        <v>159</v>
      </c>
      <c r="E15" s="155" t="s">
        <v>1947</v>
      </c>
      <c r="F15" s="155" t="s">
        <v>20</v>
      </c>
      <c r="G15" s="155" t="s">
        <v>1264</v>
      </c>
      <c r="H15" s="156"/>
      <c r="I15" s="156">
        <v>35911.370000000003</v>
      </c>
      <c r="J15" s="156">
        <v>19564.23</v>
      </c>
    </row>
    <row r="16" spans="1:10" x14ac:dyDescent="0.15">
      <c r="A16" s="153">
        <v>43438</v>
      </c>
      <c r="B16" s="154">
        <v>112</v>
      </c>
      <c r="C16" s="155" t="s">
        <v>2804</v>
      </c>
      <c r="D16" s="155" t="s">
        <v>2041</v>
      </c>
      <c r="E16" s="155" t="s">
        <v>1951</v>
      </c>
      <c r="F16" s="155" t="s">
        <v>20</v>
      </c>
      <c r="G16" s="155" t="s">
        <v>2093</v>
      </c>
      <c r="H16" s="156">
        <v>2000</v>
      </c>
      <c r="I16" s="156">
        <v>-2000</v>
      </c>
      <c r="J16" s="156">
        <v>23564.23</v>
      </c>
    </row>
    <row r="17" spans="1:10" s="151" customFormat="1" x14ac:dyDescent="0.15">
      <c r="A17" s="153"/>
      <c r="B17" s="154"/>
      <c r="C17" s="155"/>
      <c r="D17" s="155"/>
      <c r="E17" s="155" t="s">
        <v>1218</v>
      </c>
      <c r="F17" s="155"/>
      <c r="G17" s="155" t="s">
        <v>1264</v>
      </c>
      <c r="H17" s="156">
        <v>2000</v>
      </c>
      <c r="I17" s="156">
        <v>-2000</v>
      </c>
      <c r="J17" s="156"/>
    </row>
    <row r="18" spans="1:10" x14ac:dyDescent="0.15">
      <c r="A18" s="153">
        <v>43447</v>
      </c>
      <c r="B18" s="154">
        <v>111</v>
      </c>
      <c r="C18" s="155" t="s">
        <v>2805</v>
      </c>
      <c r="D18" s="155" t="s">
        <v>2806</v>
      </c>
      <c r="E18" s="155" t="s">
        <v>95</v>
      </c>
      <c r="F18" s="155" t="s">
        <v>20</v>
      </c>
      <c r="G18" s="155" t="s">
        <v>1275</v>
      </c>
      <c r="H18" s="156"/>
      <c r="I18" s="156">
        <v>18574</v>
      </c>
      <c r="J18" s="156">
        <v>4990.2299999999996</v>
      </c>
    </row>
    <row r="19" spans="1:10" x14ac:dyDescent="0.15">
      <c r="A19" s="153">
        <v>43448</v>
      </c>
      <c r="B19" s="154">
        <v>111</v>
      </c>
      <c r="C19" s="155" t="s">
        <v>2807</v>
      </c>
      <c r="D19" s="155" t="s">
        <v>2808</v>
      </c>
      <c r="E19" s="155" t="s">
        <v>2809</v>
      </c>
      <c r="F19" s="155" t="s">
        <v>2810</v>
      </c>
      <c r="G19" s="155" t="s">
        <v>3032</v>
      </c>
      <c r="H19" s="156"/>
      <c r="I19" s="156">
        <v>483366</v>
      </c>
      <c r="J19" s="156">
        <v>-478375.77</v>
      </c>
    </row>
    <row r="20" spans="1:10" x14ac:dyDescent="0.15">
      <c r="A20" s="153">
        <v>43448</v>
      </c>
      <c r="B20" s="154">
        <v>111</v>
      </c>
      <c r="C20" s="155" t="s">
        <v>2811</v>
      </c>
      <c r="D20" s="155" t="s">
        <v>2812</v>
      </c>
      <c r="E20" s="155" t="s">
        <v>2002</v>
      </c>
      <c r="F20" s="155" t="s">
        <v>20</v>
      </c>
      <c r="G20" s="155" t="s">
        <v>2097</v>
      </c>
      <c r="H20" s="156"/>
      <c r="I20" s="156">
        <v>39856</v>
      </c>
      <c r="J20" s="156">
        <v>-518231.77</v>
      </c>
    </row>
    <row r="21" spans="1:10" x14ac:dyDescent="0.15">
      <c r="A21" s="153">
        <v>43448</v>
      </c>
      <c r="B21" s="154">
        <v>111</v>
      </c>
      <c r="C21" s="155" t="s">
        <v>2813</v>
      </c>
      <c r="D21" s="155" t="s">
        <v>2796</v>
      </c>
      <c r="E21" s="155" t="s">
        <v>47</v>
      </c>
      <c r="F21" s="155" t="s">
        <v>20</v>
      </c>
      <c r="G21" s="155" t="s">
        <v>268</v>
      </c>
      <c r="H21" s="156"/>
      <c r="I21" s="156">
        <v>800</v>
      </c>
      <c r="J21" s="156">
        <v>-519031.77</v>
      </c>
    </row>
    <row r="22" spans="1:10" x14ac:dyDescent="0.15">
      <c r="A22" s="153">
        <v>43448</v>
      </c>
      <c r="B22" s="154">
        <v>111</v>
      </c>
      <c r="C22" s="155" t="s">
        <v>2814</v>
      </c>
      <c r="D22" s="155" t="s">
        <v>2815</v>
      </c>
      <c r="E22" s="155" t="s">
        <v>47</v>
      </c>
      <c r="F22" s="155" t="s">
        <v>20</v>
      </c>
      <c r="G22" s="155" t="s">
        <v>268</v>
      </c>
      <c r="H22" s="156"/>
      <c r="I22" s="156">
        <v>600</v>
      </c>
      <c r="J22" s="156">
        <v>-519631.77</v>
      </c>
    </row>
    <row r="23" spans="1:10" x14ac:dyDescent="0.15">
      <c r="A23" s="153">
        <v>43448</v>
      </c>
      <c r="B23" s="154">
        <v>111</v>
      </c>
      <c r="C23" s="155" t="s">
        <v>2816</v>
      </c>
      <c r="D23" s="155" t="s">
        <v>2817</v>
      </c>
      <c r="E23" s="155" t="s">
        <v>47</v>
      </c>
      <c r="F23" s="155" t="s">
        <v>20</v>
      </c>
      <c r="G23" s="155" t="s">
        <v>268</v>
      </c>
      <c r="H23" s="156"/>
      <c r="I23" s="156">
        <v>400</v>
      </c>
      <c r="J23" s="156">
        <v>-520031.77</v>
      </c>
    </row>
    <row r="24" spans="1:10" x14ac:dyDescent="0.15">
      <c r="A24" s="153">
        <v>43448</v>
      </c>
      <c r="B24" s="154">
        <v>111</v>
      </c>
      <c r="C24" s="155" t="s">
        <v>2818</v>
      </c>
      <c r="D24" s="155" t="s">
        <v>2819</v>
      </c>
      <c r="E24" s="155" t="s">
        <v>47</v>
      </c>
      <c r="F24" s="155" t="s">
        <v>20</v>
      </c>
      <c r="G24" s="155" t="s">
        <v>268</v>
      </c>
      <c r="H24" s="156"/>
      <c r="I24" s="156">
        <v>400</v>
      </c>
      <c r="J24" s="156">
        <v>-520431.77</v>
      </c>
    </row>
    <row r="25" spans="1:10" x14ac:dyDescent="0.15">
      <c r="A25" s="153">
        <v>43448</v>
      </c>
      <c r="B25" s="154">
        <v>111</v>
      </c>
      <c r="C25" s="155" t="s">
        <v>2820</v>
      </c>
      <c r="D25" s="155" t="s">
        <v>2821</v>
      </c>
      <c r="E25" s="155" t="s">
        <v>47</v>
      </c>
      <c r="F25" s="155" t="s">
        <v>20</v>
      </c>
      <c r="G25" s="155" t="s">
        <v>268</v>
      </c>
      <c r="H25" s="156"/>
      <c r="I25" s="156">
        <v>600</v>
      </c>
      <c r="J25" s="156">
        <v>-521031.77</v>
      </c>
    </row>
    <row r="26" spans="1:10" x14ac:dyDescent="0.15">
      <c r="A26" s="153">
        <v>43448</v>
      </c>
      <c r="B26" s="154">
        <v>111</v>
      </c>
      <c r="C26" s="155" t="s">
        <v>2822</v>
      </c>
      <c r="D26" s="155" t="s">
        <v>2823</v>
      </c>
      <c r="E26" s="155" t="s">
        <v>47</v>
      </c>
      <c r="F26" s="155" t="s">
        <v>20</v>
      </c>
      <c r="G26" s="155" t="s">
        <v>268</v>
      </c>
      <c r="H26" s="156"/>
      <c r="I26" s="156">
        <v>600</v>
      </c>
      <c r="J26" s="156">
        <v>-521631.77</v>
      </c>
    </row>
    <row r="27" spans="1:10" x14ac:dyDescent="0.15">
      <c r="A27" s="153">
        <v>43448</v>
      </c>
      <c r="B27" s="154">
        <v>111</v>
      </c>
      <c r="C27" s="155" t="s">
        <v>2824</v>
      </c>
      <c r="D27" s="155" t="s">
        <v>2825</v>
      </c>
      <c r="E27" s="155" t="s">
        <v>47</v>
      </c>
      <c r="F27" s="155" t="s">
        <v>20</v>
      </c>
      <c r="G27" s="155" t="s">
        <v>268</v>
      </c>
      <c r="H27" s="156"/>
      <c r="I27" s="156">
        <v>800</v>
      </c>
      <c r="J27" s="156">
        <v>-522431.77</v>
      </c>
    </row>
    <row r="28" spans="1:10" x14ac:dyDescent="0.15">
      <c r="A28" s="153">
        <v>43448</v>
      </c>
      <c r="B28" s="154">
        <v>111</v>
      </c>
      <c r="C28" s="155" t="s">
        <v>2826</v>
      </c>
      <c r="D28" s="155" t="s">
        <v>2827</v>
      </c>
      <c r="E28" s="155" t="s">
        <v>47</v>
      </c>
      <c r="F28" s="155" t="s">
        <v>20</v>
      </c>
      <c r="G28" s="155" t="s">
        <v>268</v>
      </c>
      <c r="H28" s="156"/>
      <c r="I28" s="156">
        <v>400</v>
      </c>
      <c r="J28" s="156">
        <v>-522831.77</v>
      </c>
    </row>
    <row r="29" spans="1:10" x14ac:dyDescent="0.15">
      <c r="A29" s="153">
        <v>43448</v>
      </c>
      <c r="B29" s="154">
        <v>111</v>
      </c>
      <c r="C29" s="155" t="s">
        <v>2828</v>
      </c>
      <c r="D29" s="155" t="s">
        <v>2829</v>
      </c>
      <c r="E29" s="155" t="s">
        <v>47</v>
      </c>
      <c r="F29" s="155" t="s">
        <v>20</v>
      </c>
      <c r="G29" s="155" t="s">
        <v>268</v>
      </c>
      <c r="H29" s="156"/>
      <c r="I29" s="156">
        <v>400</v>
      </c>
      <c r="J29" s="156">
        <v>-523231.77</v>
      </c>
    </row>
    <row r="30" spans="1:10" x14ac:dyDescent="0.15">
      <c r="A30" s="153">
        <v>43448</v>
      </c>
      <c r="B30" s="154">
        <v>111</v>
      </c>
      <c r="C30" s="155" t="s">
        <v>2830</v>
      </c>
      <c r="D30" s="155" t="s">
        <v>2831</v>
      </c>
      <c r="E30" s="155" t="s">
        <v>47</v>
      </c>
      <c r="F30" s="155" t="s">
        <v>20</v>
      </c>
      <c r="G30" s="155" t="s">
        <v>268</v>
      </c>
      <c r="H30" s="156"/>
      <c r="I30" s="156">
        <v>1000</v>
      </c>
      <c r="J30" s="156">
        <v>-524231.77</v>
      </c>
    </row>
    <row r="31" spans="1:10" x14ac:dyDescent="0.15">
      <c r="A31" s="153">
        <v>43451</v>
      </c>
      <c r="B31" s="154">
        <v>111</v>
      </c>
      <c r="C31" s="155" t="s">
        <v>2832</v>
      </c>
      <c r="D31" s="155" t="s">
        <v>2833</v>
      </c>
      <c r="E31" s="155" t="s">
        <v>71</v>
      </c>
      <c r="F31" s="155" t="s">
        <v>20</v>
      </c>
      <c r="G31" s="155" t="s">
        <v>1294</v>
      </c>
      <c r="H31" s="156"/>
      <c r="I31" s="156">
        <v>8255.2800000000007</v>
      </c>
      <c r="J31" s="156">
        <v>-532487.05000000005</v>
      </c>
    </row>
    <row r="32" spans="1:10" x14ac:dyDescent="0.15">
      <c r="A32" s="153">
        <v>43451</v>
      </c>
      <c r="B32" s="154">
        <v>111</v>
      </c>
      <c r="C32" s="155" t="s">
        <v>2834</v>
      </c>
      <c r="D32" s="155" t="s">
        <v>2835</v>
      </c>
      <c r="E32" s="155" t="s">
        <v>866</v>
      </c>
      <c r="F32" s="155" t="s">
        <v>20</v>
      </c>
      <c r="G32" s="155" t="s">
        <v>1820</v>
      </c>
      <c r="H32" s="156"/>
      <c r="I32" s="156">
        <v>1500</v>
      </c>
      <c r="J32" s="156">
        <v>-533987.05000000005</v>
      </c>
    </row>
    <row r="33" spans="1:10" x14ac:dyDescent="0.15">
      <c r="A33" s="153">
        <v>43451</v>
      </c>
      <c r="B33" s="154">
        <v>111</v>
      </c>
      <c r="C33" s="155" t="s">
        <v>2836</v>
      </c>
      <c r="D33" s="155" t="s">
        <v>2837</v>
      </c>
      <c r="E33" s="155" t="s">
        <v>305</v>
      </c>
      <c r="F33" s="155" t="s">
        <v>20</v>
      </c>
      <c r="G33" s="155" t="s">
        <v>566</v>
      </c>
      <c r="H33" s="156"/>
      <c r="I33" s="156">
        <v>720.8</v>
      </c>
      <c r="J33" s="156">
        <v>-534707.85</v>
      </c>
    </row>
    <row r="34" spans="1:10" x14ac:dyDescent="0.15">
      <c r="A34" s="153">
        <v>43451</v>
      </c>
      <c r="B34" s="154">
        <v>111</v>
      </c>
      <c r="C34" s="155" t="s">
        <v>2838</v>
      </c>
      <c r="D34" s="155" t="s">
        <v>2839</v>
      </c>
      <c r="E34" s="155" t="s">
        <v>305</v>
      </c>
      <c r="F34" s="155" t="s">
        <v>20</v>
      </c>
      <c r="G34" s="155" t="s">
        <v>566</v>
      </c>
      <c r="H34" s="156"/>
      <c r="I34" s="156">
        <v>390</v>
      </c>
      <c r="J34" s="156">
        <v>-535097.85</v>
      </c>
    </row>
    <row r="35" spans="1:10" x14ac:dyDescent="0.15">
      <c r="A35" s="153">
        <v>43451</v>
      </c>
      <c r="B35" s="154">
        <v>111</v>
      </c>
      <c r="C35" s="155" t="s">
        <v>2840</v>
      </c>
      <c r="D35" s="155" t="s">
        <v>2841</v>
      </c>
      <c r="E35" s="155" t="s">
        <v>171</v>
      </c>
      <c r="F35" s="155" t="s">
        <v>20</v>
      </c>
      <c r="G35" s="155" t="s">
        <v>269</v>
      </c>
      <c r="H35" s="156"/>
      <c r="I35" s="156">
        <v>88</v>
      </c>
      <c r="J35" s="156">
        <v>-535185.85</v>
      </c>
    </row>
    <row r="36" spans="1:10" x14ac:dyDescent="0.15">
      <c r="A36" s="153">
        <v>43451</v>
      </c>
      <c r="B36" s="154">
        <v>111</v>
      </c>
      <c r="C36" s="155" t="s">
        <v>2842</v>
      </c>
      <c r="D36" s="155" t="s">
        <v>2843</v>
      </c>
      <c r="E36" s="155" t="s">
        <v>511</v>
      </c>
      <c r="F36" s="155" t="s">
        <v>20</v>
      </c>
      <c r="G36" s="155" t="s">
        <v>586</v>
      </c>
      <c r="H36" s="156"/>
      <c r="I36" s="156">
        <v>800</v>
      </c>
      <c r="J36" s="156">
        <v>-535985.85</v>
      </c>
    </row>
    <row r="37" spans="1:10" x14ac:dyDescent="0.15">
      <c r="A37" s="153">
        <v>43451</v>
      </c>
      <c r="B37" s="154">
        <v>111</v>
      </c>
      <c r="C37" s="155" t="s">
        <v>2844</v>
      </c>
      <c r="D37" s="155" t="s">
        <v>2845</v>
      </c>
      <c r="E37" s="155" t="s">
        <v>1588</v>
      </c>
      <c r="F37" s="155" t="s">
        <v>20</v>
      </c>
      <c r="G37" s="155" t="s">
        <v>3033</v>
      </c>
      <c r="H37" s="156"/>
      <c r="I37" s="156">
        <v>583</v>
      </c>
      <c r="J37" s="156">
        <v>-536568.85</v>
      </c>
    </row>
    <row r="38" spans="1:10" x14ac:dyDescent="0.15">
      <c r="A38" s="153">
        <v>43451</v>
      </c>
      <c r="B38" s="154">
        <v>111</v>
      </c>
      <c r="C38" s="155" t="s">
        <v>2846</v>
      </c>
      <c r="D38" s="155" t="s">
        <v>2847</v>
      </c>
      <c r="E38" s="155" t="s">
        <v>44</v>
      </c>
      <c r="G38" s="155" t="s">
        <v>266</v>
      </c>
      <c r="H38" s="156"/>
      <c r="I38" s="156">
        <v>3016</v>
      </c>
      <c r="J38" s="156">
        <v>-544874.85</v>
      </c>
    </row>
    <row r="39" spans="1:10" s="151" customFormat="1" x14ac:dyDescent="0.15">
      <c r="A39" s="153"/>
      <c r="B39" s="154"/>
      <c r="C39" s="155"/>
      <c r="D39" s="155"/>
      <c r="E39" s="155" t="s">
        <v>2579</v>
      </c>
      <c r="F39" s="155"/>
      <c r="G39" s="155" t="s">
        <v>1264</v>
      </c>
      <c r="H39" s="156"/>
      <c r="I39" s="156">
        <v>5290</v>
      </c>
      <c r="J39" s="156"/>
    </row>
    <row r="40" spans="1:10" x14ac:dyDescent="0.15">
      <c r="A40" s="153">
        <v>43451</v>
      </c>
      <c r="B40" s="154">
        <v>111</v>
      </c>
      <c r="C40" s="155" t="s">
        <v>2848</v>
      </c>
      <c r="D40" s="155" t="s">
        <v>2849</v>
      </c>
      <c r="E40" s="155" t="s">
        <v>60</v>
      </c>
      <c r="F40" s="155" t="s">
        <v>20</v>
      </c>
      <c r="G40" s="155" t="s">
        <v>269</v>
      </c>
      <c r="H40" s="156"/>
      <c r="I40" s="156">
        <v>21</v>
      </c>
      <c r="J40" s="156">
        <v>-544895.85</v>
      </c>
    </row>
    <row r="41" spans="1:10" x14ac:dyDescent="0.15">
      <c r="A41" s="153">
        <v>43451</v>
      </c>
      <c r="B41" s="154">
        <v>111</v>
      </c>
      <c r="C41" s="155" t="s">
        <v>2850</v>
      </c>
      <c r="D41" s="155" t="s">
        <v>2851</v>
      </c>
      <c r="E41" s="155" t="s">
        <v>1145</v>
      </c>
      <c r="F41" s="155" t="s">
        <v>20</v>
      </c>
      <c r="G41" s="155" t="s">
        <v>269</v>
      </c>
      <c r="H41" s="156"/>
      <c r="I41" s="156">
        <v>21</v>
      </c>
      <c r="J41" s="156">
        <v>-544916.85</v>
      </c>
    </row>
    <row r="42" spans="1:10" x14ac:dyDescent="0.15">
      <c r="A42" s="153">
        <v>43451</v>
      </c>
      <c r="B42" s="154">
        <v>111</v>
      </c>
      <c r="C42" s="155" t="s">
        <v>2852</v>
      </c>
      <c r="D42" s="155" t="s">
        <v>2853</v>
      </c>
      <c r="E42" s="155" t="s">
        <v>44</v>
      </c>
      <c r="F42" s="155" t="s">
        <v>20</v>
      </c>
      <c r="G42" s="155" t="s">
        <v>266</v>
      </c>
      <c r="H42" s="156"/>
      <c r="I42" s="156">
        <v>300</v>
      </c>
      <c r="J42" s="156">
        <v>-545216.85</v>
      </c>
    </row>
    <row r="43" spans="1:10" x14ac:dyDescent="0.15">
      <c r="A43" s="153">
        <v>43451</v>
      </c>
      <c r="B43" s="154">
        <v>111</v>
      </c>
      <c r="C43" s="155" t="s">
        <v>2854</v>
      </c>
      <c r="D43" s="155" t="s">
        <v>2855</v>
      </c>
      <c r="E43" s="155" t="s">
        <v>866</v>
      </c>
      <c r="F43" s="155" t="s">
        <v>20</v>
      </c>
      <c r="G43" s="155" t="s">
        <v>1820</v>
      </c>
      <c r="H43" s="156"/>
      <c r="I43" s="156">
        <v>3000</v>
      </c>
      <c r="J43" s="156">
        <v>-548216.85</v>
      </c>
    </row>
    <row r="44" spans="1:10" x14ac:dyDescent="0.15">
      <c r="A44" s="153">
        <v>43451</v>
      </c>
      <c r="B44" s="154">
        <v>111</v>
      </c>
      <c r="C44" s="155" t="s">
        <v>2856</v>
      </c>
      <c r="D44" s="155" t="s">
        <v>2857</v>
      </c>
      <c r="E44" s="155" t="s">
        <v>95</v>
      </c>
      <c r="F44" s="155" t="s">
        <v>20</v>
      </c>
      <c r="G44" s="155" t="s">
        <v>1275</v>
      </c>
      <c r="H44" s="156"/>
      <c r="I44" s="156">
        <v>4400</v>
      </c>
      <c r="J44" s="156">
        <v>-552616.85</v>
      </c>
    </row>
    <row r="45" spans="1:10" x14ac:dyDescent="0.15">
      <c r="A45" s="153">
        <v>43451</v>
      </c>
      <c r="B45" s="154">
        <v>111</v>
      </c>
      <c r="C45" s="155" t="s">
        <v>2858</v>
      </c>
      <c r="D45" s="155" t="s">
        <v>2859</v>
      </c>
      <c r="E45" s="155" t="s">
        <v>2584</v>
      </c>
      <c r="F45" s="155" t="s">
        <v>20</v>
      </c>
      <c r="G45" s="155" t="s">
        <v>2779</v>
      </c>
      <c r="H45" s="156"/>
      <c r="I45" s="156">
        <v>100</v>
      </c>
      <c r="J45" s="156">
        <v>-552716.85</v>
      </c>
    </row>
    <row r="46" spans="1:10" x14ac:dyDescent="0.15">
      <c r="A46" s="153">
        <v>43451</v>
      </c>
      <c r="B46" s="154">
        <v>111</v>
      </c>
      <c r="C46" s="155" t="s">
        <v>2860</v>
      </c>
      <c r="D46" s="155" t="s">
        <v>2861</v>
      </c>
      <c r="E46" s="155" t="s">
        <v>36</v>
      </c>
      <c r="F46" s="155" t="s">
        <v>20</v>
      </c>
      <c r="G46" s="155" t="s">
        <v>266</v>
      </c>
      <c r="H46" s="156"/>
      <c r="I46" s="156">
        <v>1400</v>
      </c>
      <c r="J46" s="156">
        <v>-554116.85</v>
      </c>
    </row>
    <row r="47" spans="1:10" x14ac:dyDescent="0.15">
      <c r="A47" s="153">
        <v>43451</v>
      </c>
      <c r="B47" s="154">
        <v>111</v>
      </c>
      <c r="C47" s="155" t="s">
        <v>2862</v>
      </c>
      <c r="D47" s="155" t="s">
        <v>2863</v>
      </c>
      <c r="E47" s="155" t="s">
        <v>79</v>
      </c>
      <c r="F47" s="155" t="s">
        <v>20</v>
      </c>
      <c r="G47" s="155" t="s">
        <v>1818</v>
      </c>
      <c r="H47" s="156"/>
      <c r="I47" s="156">
        <v>3710</v>
      </c>
      <c r="J47" s="156">
        <v>-557826.85</v>
      </c>
    </row>
    <row r="48" spans="1:10" x14ac:dyDescent="0.15">
      <c r="A48" s="153">
        <v>43451</v>
      </c>
      <c r="B48" s="154">
        <v>111</v>
      </c>
      <c r="C48" s="155" t="s">
        <v>2864</v>
      </c>
      <c r="D48" s="155" t="s">
        <v>2865</v>
      </c>
      <c r="E48" s="155" t="s">
        <v>193</v>
      </c>
      <c r="F48" s="155" t="s">
        <v>20</v>
      </c>
      <c r="G48" s="155" t="s">
        <v>269</v>
      </c>
      <c r="H48" s="156"/>
      <c r="I48" s="156">
        <v>480</v>
      </c>
      <c r="J48" s="156">
        <v>-558306.85</v>
      </c>
    </row>
    <row r="49" spans="1:10" x14ac:dyDescent="0.15">
      <c r="A49" s="153">
        <v>43451</v>
      </c>
      <c r="B49" s="154">
        <v>111</v>
      </c>
      <c r="C49" s="155" t="s">
        <v>2866</v>
      </c>
      <c r="D49" s="155" t="s">
        <v>2867</v>
      </c>
      <c r="E49" s="155" t="s">
        <v>79</v>
      </c>
      <c r="F49" s="155" t="s">
        <v>20</v>
      </c>
      <c r="G49" s="155" t="s">
        <v>1818</v>
      </c>
      <c r="H49" s="156"/>
      <c r="I49" s="156">
        <v>5300</v>
      </c>
      <c r="J49" s="156">
        <v>-563606.85</v>
      </c>
    </row>
    <row r="50" spans="1:10" x14ac:dyDescent="0.15">
      <c r="A50" s="153">
        <v>43451</v>
      </c>
      <c r="B50" s="154">
        <v>111</v>
      </c>
      <c r="C50" s="155" t="s">
        <v>2868</v>
      </c>
      <c r="D50" s="155" t="s">
        <v>2869</v>
      </c>
      <c r="E50" s="155" t="s">
        <v>160</v>
      </c>
      <c r="F50" s="155" t="s">
        <v>20</v>
      </c>
      <c r="G50" s="155" t="s">
        <v>291</v>
      </c>
      <c r="H50" s="156"/>
      <c r="I50" s="156">
        <v>10000</v>
      </c>
      <c r="J50" s="156">
        <v>-573606.85</v>
      </c>
    </row>
    <row r="51" spans="1:10" x14ac:dyDescent="0.15">
      <c r="A51" s="153">
        <v>43451</v>
      </c>
      <c r="B51" s="154">
        <v>111</v>
      </c>
      <c r="C51" s="155" t="s">
        <v>2870</v>
      </c>
      <c r="D51" s="155" t="s">
        <v>2871</v>
      </c>
      <c r="E51" s="155" t="s">
        <v>1049</v>
      </c>
      <c r="F51" s="155" t="s">
        <v>20</v>
      </c>
      <c r="G51" s="155" t="s">
        <v>1301</v>
      </c>
      <c r="H51" s="156"/>
      <c r="I51" s="156">
        <v>806</v>
      </c>
      <c r="J51" s="156">
        <v>-574412.85</v>
      </c>
    </row>
    <row r="52" spans="1:10" x14ac:dyDescent="0.15">
      <c r="A52" s="153">
        <v>43451</v>
      </c>
      <c r="B52" s="154">
        <v>111</v>
      </c>
      <c r="C52" s="155" t="s">
        <v>2872</v>
      </c>
      <c r="D52" s="155" t="s">
        <v>2873</v>
      </c>
      <c r="E52" s="155" t="s">
        <v>2874</v>
      </c>
      <c r="F52" s="155" t="s">
        <v>20</v>
      </c>
      <c r="G52" s="155" t="s">
        <v>269</v>
      </c>
      <c r="H52" s="156"/>
      <c r="I52" s="156">
        <v>33.6</v>
      </c>
      <c r="J52" s="156">
        <v>-574446.44999999995</v>
      </c>
    </row>
    <row r="53" spans="1:10" x14ac:dyDescent="0.15">
      <c r="A53" s="153">
        <v>43451</v>
      </c>
      <c r="B53" s="154">
        <v>111</v>
      </c>
      <c r="C53" s="155" t="s">
        <v>2875</v>
      </c>
      <c r="D53" s="155" t="s">
        <v>2876</v>
      </c>
      <c r="E53" s="155" t="s">
        <v>1366</v>
      </c>
      <c r="F53" s="155" t="s">
        <v>20</v>
      </c>
      <c r="G53" s="155" t="s">
        <v>3034</v>
      </c>
      <c r="H53" s="156"/>
      <c r="I53" s="156">
        <v>3500</v>
      </c>
      <c r="J53" s="156">
        <v>-577946.44999999995</v>
      </c>
    </row>
    <row r="54" spans="1:10" x14ac:dyDescent="0.15">
      <c r="A54" s="153">
        <v>43451</v>
      </c>
      <c r="B54" s="154">
        <v>111</v>
      </c>
      <c r="C54" s="155" t="s">
        <v>2877</v>
      </c>
      <c r="D54" s="155" t="s">
        <v>2878</v>
      </c>
      <c r="E54" s="155" t="s">
        <v>2346</v>
      </c>
      <c r="G54" s="155" t="s">
        <v>1821</v>
      </c>
      <c r="H54" s="156"/>
      <c r="I54" s="156">
        <v>6423</v>
      </c>
      <c r="J54" s="156">
        <v>-584577.44999999995</v>
      </c>
    </row>
    <row r="55" spans="1:10" s="151" customFormat="1" x14ac:dyDescent="0.15">
      <c r="A55" s="153"/>
      <c r="B55" s="154"/>
      <c r="C55" s="155"/>
      <c r="D55" s="155"/>
      <c r="E55" s="155" t="s">
        <v>3035</v>
      </c>
      <c r="F55" s="155"/>
      <c r="G55" s="155" t="s">
        <v>266</v>
      </c>
      <c r="H55" s="156"/>
      <c r="I55" s="156">
        <v>78</v>
      </c>
      <c r="J55" s="156"/>
    </row>
    <row r="56" spans="1:10" s="151" customFormat="1" x14ac:dyDescent="0.15">
      <c r="A56" s="153"/>
      <c r="B56" s="154"/>
      <c r="C56" s="155"/>
      <c r="D56" s="155"/>
      <c r="E56" s="155" t="s">
        <v>3036</v>
      </c>
      <c r="F56" s="155"/>
      <c r="G56" s="155" t="s">
        <v>1821</v>
      </c>
      <c r="H56" s="156"/>
      <c r="I56" s="156">
        <v>130</v>
      </c>
      <c r="J56" s="156"/>
    </row>
    <row r="57" spans="1:10" x14ac:dyDescent="0.15">
      <c r="A57" s="153">
        <v>43451</v>
      </c>
      <c r="B57" s="154">
        <v>111</v>
      </c>
      <c r="C57" s="155" t="s">
        <v>2879</v>
      </c>
      <c r="D57" s="155" t="s">
        <v>2880</v>
      </c>
      <c r="E57" s="155" t="s">
        <v>146</v>
      </c>
      <c r="F57" s="155" t="s">
        <v>20</v>
      </c>
      <c r="G57" s="155" t="s">
        <v>3037</v>
      </c>
      <c r="H57" s="156"/>
      <c r="I57" s="156">
        <v>600</v>
      </c>
      <c r="J57" s="156">
        <v>-585177.44999999995</v>
      </c>
    </row>
    <row r="58" spans="1:10" x14ac:dyDescent="0.15">
      <c r="A58" s="153">
        <v>43451</v>
      </c>
      <c r="B58" s="154">
        <v>111</v>
      </c>
      <c r="C58" s="155" t="s">
        <v>2881</v>
      </c>
      <c r="D58" s="155" t="s">
        <v>2882</v>
      </c>
      <c r="E58" s="155" t="s">
        <v>71</v>
      </c>
      <c r="F58" s="155" t="s">
        <v>20</v>
      </c>
      <c r="G58" s="155" t="s">
        <v>1294</v>
      </c>
      <c r="H58" s="156"/>
      <c r="I58" s="156">
        <v>480</v>
      </c>
      <c r="J58" s="156">
        <v>-585657.44999999995</v>
      </c>
    </row>
    <row r="59" spans="1:10" x14ac:dyDescent="0.15">
      <c r="A59" s="153">
        <v>43451</v>
      </c>
      <c r="B59" s="154">
        <v>111</v>
      </c>
      <c r="C59" s="155" t="s">
        <v>2883</v>
      </c>
      <c r="D59" s="155" t="s">
        <v>2884</v>
      </c>
      <c r="E59" s="155" t="s">
        <v>324</v>
      </c>
      <c r="F59" s="155" t="s">
        <v>20</v>
      </c>
      <c r="G59" s="155" t="s">
        <v>3038</v>
      </c>
      <c r="H59" s="156"/>
      <c r="I59" s="156">
        <v>470.09</v>
      </c>
      <c r="J59" s="156">
        <v>-586127.54</v>
      </c>
    </row>
    <row r="60" spans="1:10" x14ac:dyDescent="0.15">
      <c r="A60" s="153">
        <v>43451</v>
      </c>
      <c r="B60" s="154">
        <v>111</v>
      </c>
      <c r="C60" s="155" t="s">
        <v>2885</v>
      </c>
      <c r="D60" s="155" t="s">
        <v>2886</v>
      </c>
      <c r="E60" s="155" t="s">
        <v>428</v>
      </c>
      <c r="F60" s="155" t="s">
        <v>20</v>
      </c>
      <c r="G60" s="155" t="s">
        <v>266</v>
      </c>
      <c r="H60" s="156"/>
      <c r="I60" s="156">
        <v>8500</v>
      </c>
      <c r="J60" s="156">
        <v>-594627.54</v>
      </c>
    </row>
    <row r="61" spans="1:10" x14ac:dyDescent="0.15">
      <c r="A61" s="153">
        <v>43451</v>
      </c>
      <c r="B61" s="154">
        <v>111</v>
      </c>
      <c r="C61" s="155" t="s">
        <v>2887</v>
      </c>
      <c r="D61" s="155" t="s">
        <v>2888</v>
      </c>
      <c r="E61" s="155" t="s">
        <v>106</v>
      </c>
      <c r="F61" s="155" t="s">
        <v>20</v>
      </c>
      <c r="G61" s="155" t="s">
        <v>3039</v>
      </c>
      <c r="H61" s="156"/>
      <c r="I61" s="156">
        <v>720.45</v>
      </c>
      <c r="J61" s="156">
        <v>-595347.99</v>
      </c>
    </row>
    <row r="62" spans="1:10" x14ac:dyDescent="0.15">
      <c r="A62" s="153">
        <v>43451</v>
      </c>
      <c r="B62" s="154">
        <v>111</v>
      </c>
      <c r="C62" s="155" t="s">
        <v>2889</v>
      </c>
      <c r="D62" s="155" t="s">
        <v>2890</v>
      </c>
      <c r="E62" s="155" t="s">
        <v>109</v>
      </c>
      <c r="F62" s="155" t="s">
        <v>20</v>
      </c>
      <c r="G62" s="155" t="s">
        <v>3039</v>
      </c>
      <c r="H62" s="156"/>
      <c r="I62" s="156">
        <v>1052.5999999999999</v>
      </c>
      <c r="J62" s="156">
        <v>-596400.59</v>
      </c>
    </row>
    <row r="63" spans="1:10" x14ac:dyDescent="0.15">
      <c r="A63" s="153">
        <v>43451</v>
      </c>
      <c r="B63" s="154">
        <v>111</v>
      </c>
      <c r="C63" s="155" t="s">
        <v>2891</v>
      </c>
      <c r="D63" s="155" t="s">
        <v>2892</v>
      </c>
      <c r="E63" s="155" t="s">
        <v>109</v>
      </c>
      <c r="F63" s="155" t="s">
        <v>20</v>
      </c>
      <c r="G63" s="155" t="s">
        <v>3039</v>
      </c>
      <c r="H63" s="156"/>
      <c r="I63" s="156">
        <v>11.85</v>
      </c>
      <c r="J63" s="156">
        <v>-596412.43999999994</v>
      </c>
    </row>
    <row r="64" spans="1:10" x14ac:dyDescent="0.15">
      <c r="A64" s="153">
        <v>43451</v>
      </c>
      <c r="B64" s="154">
        <v>111</v>
      </c>
      <c r="C64" s="155" t="s">
        <v>2893</v>
      </c>
      <c r="D64" s="155" t="s">
        <v>2894</v>
      </c>
      <c r="E64" s="155" t="s">
        <v>95</v>
      </c>
      <c r="F64" s="155" t="s">
        <v>20</v>
      </c>
      <c r="G64" s="155" t="s">
        <v>1275</v>
      </c>
      <c r="H64" s="156"/>
      <c r="I64" s="156">
        <v>1354.65</v>
      </c>
      <c r="J64" s="156">
        <v>-597767.09</v>
      </c>
    </row>
    <row r="65" spans="1:10" x14ac:dyDescent="0.15">
      <c r="A65" s="153">
        <v>43451</v>
      </c>
      <c r="B65" s="154">
        <v>111</v>
      </c>
      <c r="C65" s="155" t="s">
        <v>2895</v>
      </c>
      <c r="D65" s="155" t="s">
        <v>2896</v>
      </c>
      <c r="E65" s="155" t="s">
        <v>101</v>
      </c>
      <c r="F65" s="155" t="s">
        <v>20</v>
      </c>
      <c r="G65" s="155" t="s">
        <v>1261</v>
      </c>
      <c r="H65" s="156"/>
      <c r="I65" s="156">
        <v>31.65</v>
      </c>
      <c r="J65" s="156">
        <v>-597798.74</v>
      </c>
    </row>
    <row r="66" spans="1:10" x14ac:dyDescent="0.15">
      <c r="A66" s="153">
        <v>43451</v>
      </c>
      <c r="B66" s="154">
        <v>111</v>
      </c>
      <c r="C66" s="155" t="s">
        <v>2897</v>
      </c>
      <c r="D66" s="155" t="s">
        <v>2898</v>
      </c>
      <c r="E66" s="155" t="s">
        <v>3040</v>
      </c>
      <c r="G66" s="155" t="s">
        <v>1264</v>
      </c>
      <c r="H66" s="156"/>
      <c r="I66" s="156">
        <v>2459.6</v>
      </c>
      <c r="J66" s="156">
        <v>-606368.46</v>
      </c>
    </row>
    <row r="67" spans="1:10" s="151" customFormat="1" x14ac:dyDescent="0.15">
      <c r="A67" s="153"/>
      <c r="B67" s="154"/>
      <c r="C67" s="155"/>
      <c r="D67" s="155"/>
      <c r="E67" s="155" t="s">
        <v>3041</v>
      </c>
      <c r="G67" s="155" t="s">
        <v>1264</v>
      </c>
      <c r="H67" s="156"/>
      <c r="I67" s="156">
        <v>3848.74</v>
      </c>
      <c r="J67" s="156"/>
    </row>
    <row r="68" spans="1:10" s="151" customFormat="1" x14ac:dyDescent="0.15">
      <c r="A68" s="153"/>
      <c r="B68" s="154"/>
      <c r="C68" s="155"/>
      <c r="D68" s="155"/>
      <c r="E68" s="155" t="s">
        <v>2763</v>
      </c>
      <c r="F68" s="155"/>
      <c r="G68" s="155" t="s">
        <v>266</v>
      </c>
      <c r="H68" s="156"/>
      <c r="I68" s="156">
        <v>1923.42</v>
      </c>
      <c r="J68" s="156"/>
    </row>
    <row r="69" spans="1:10" s="151" customFormat="1" x14ac:dyDescent="0.15">
      <c r="A69" s="153"/>
      <c r="B69" s="154"/>
      <c r="C69" s="155"/>
      <c r="D69" s="155"/>
      <c r="E69" s="155" t="s">
        <v>475</v>
      </c>
      <c r="F69" s="155"/>
      <c r="G69" s="155" t="s">
        <v>579</v>
      </c>
      <c r="H69" s="156"/>
      <c r="I69" s="156">
        <v>337.96</v>
      </c>
      <c r="J69" s="156"/>
    </row>
    <row r="70" spans="1:10" x14ac:dyDescent="0.15">
      <c r="A70" s="153">
        <v>43452</v>
      </c>
      <c r="B70" s="154">
        <v>111</v>
      </c>
      <c r="C70" s="155" t="s">
        <v>2899</v>
      </c>
      <c r="D70" s="155" t="s">
        <v>2900</v>
      </c>
      <c r="E70" s="155" t="s">
        <v>2187</v>
      </c>
      <c r="F70" s="155" t="s">
        <v>20</v>
      </c>
      <c r="G70" s="155" t="s">
        <v>3042</v>
      </c>
      <c r="H70" s="156"/>
      <c r="I70" s="156">
        <v>48100.5</v>
      </c>
      <c r="J70" s="156">
        <v>-654468.96</v>
      </c>
    </row>
    <row r="71" spans="1:10" x14ac:dyDescent="0.15">
      <c r="A71" s="153">
        <v>43452</v>
      </c>
      <c r="B71" s="154">
        <v>111</v>
      </c>
      <c r="C71" s="155" t="s">
        <v>2901</v>
      </c>
      <c r="D71" s="155" t="s">
        <v>2902</v>
      </c>
      <c r="E71" s="155" t="s">
        <v>44</v>
      </c>
      <c r="G71" s="155" t="s">
        <v>266</v>
      </c>
      <c r="H71" s="156"/>
      <c r="I71" s="156">
        <v>18921.7</v>
      </c>
      <c r="J71" s="156">
        <v>-673814.66</v>
      </c>
    </row>
    <row r="72" spans="1:10" s="151" customFormat="1" x14ac:dyDescent="0.15">
      <c r="A72" s="153"/>
      <c r="B72" s="154"/>
      <c r="C72" s="155"/>
      <c r="D72" s="155"/>
      <c r="E72" s="155" t="s">
        <v>2903</v>
      </c>
      <c r="F72" s="155"/>
      <c r="G72" s="155" t="s">
        <v>3054</v>
      </c>
      <c r="H72" s="156"/>
      <c r="I72" s="156">
        <v>424</v>
      </c>
      <c r="J72" s="156"/>
    </row>
    <row r="73" spans="1:10" x14ac:dyDescent="0.15">
      <c r="A73" s="153">
        <v>43452</v>
      </c>
      <c r="B73" s="154">
        <v>111</v>
      </c>
      <c r="C73" s="155" t="s">
        <v>2904</v>
      </c>
      <c r="D73" s="155" t="s">
        <v>2905</v>
      </c>
      <c r="E73" s="155" t="s">
        <v>2654</v>
      </c>
      <c r="F73" s="155" t="s">
        <v>2906</v>
      </c>
      <c r="G73" s="155" t="s">
        <v>2775</v>
      </c>
      <c r="H73" s="156"/>
      <c r="I73" s="156">
        <v>112348.02</v>
      </c>
      <c r="J73" s="156">
        <v>-786162.68</v>
      </c>
    </row>
    <row r="74" spans="1:10" x14ac:dyDescent="0.15">
      <c r="A74" s="153">
        <v>43452</v>
      </c>
      <c r="B74" s="154">
        <v>111</v>
      </c>
      <c r="C74" s="155" t="s">
        <v>2907</v>
      </c>
      <c r="D74" s="155" t="s">
        <v>2908</v>
      </c>
      <c r="E74" s="155" t="s">
        <v>746</v>
      </c>
      <c r="F74" s="155" t="s">
        <v>20</v>
      </c>
      <c r="G74" s="155" t="s">
        <v>1277</v>
      </c>
      <c r="H74" s="156"/>
      <c r="I74" s="156">
        <v>52925.8</v>
      </c>
      <c r="J74" s="156">
        <v>-839088.48</v>
      </c>
    </row>
    <row r="75" spans="1:10" x14ac:dyDescent="0.15">
      <c r="A75" s="153">
        <v>43452</v>
      </c>
      <c r="B75" s="154">
        <v>111</v>
      </c>
      <c r="C75" s="155" t="s">
        <v>2909</v>
      </c>
      <c r="D75" s="155" t="s">
        <v>2910</v>
      </c>
      <c r="E75" s="155" t="s">
        <v>445</v>
      </c>
      <c r="G75" s="155" t="s">
        <v>574</v>
      </c>
      <c r="H75" s="156"/>
      <c r="I75" s="156">
        <v>39000</v>
      </c>
      <c r="J75" s="156">
        <v>-878088.48</v>
      </c>
    </row>
    <row r="76" spans="1:10" x14ac:dyDescent="0.15">
      <c r="A76" s="153">
        <v>43452</v>
      </c>
      <c r="B76" s="154">
        <v>111</v>
      </c>
      <c r="C76" s="155" t="s">
        <v>2911</v>
      </c>
      <c r="D76" s="155" t="s">
        <v>159</v>
      </c>
      <c r="E76" s="155" t="s">
        <v>98</v>
      </c>
      <c r="F76" s="155" t="s">
        <v>20</v>
      </c>
      <c r="G76" s="155" t="s">
        <v>1267</v>
      </c>
      <c r="H76" s="156"/>
      <c r="I76" s="156">
        <v>332.73</v>
      </c>
      <c r="J76" s="156">
        <v>-878421.21</v>
      </c>
    </row>
    <row r="77" spans="1:10" x14ac:dyDescent="0.15">
      <c r="A77" s="153">
        <v>43452</v>
      </c>
      <c r="B77" s="154">
        <v>111</v>
      </c>
      <c r="C77" s="155" t="s">
        <v>2912</v>
      </c>
      <c r="D77" s="155" t="s">
        <v>159</v>
      </c>
      <c r="E77" s="155" t="s">
        <v>2384</v>
      </c>
      <c r="F77" s="155" t="s">
        <v>20</v>
      </c>
      <c r="G77" s="155" t="s">
        <v>1264</v>
      </c>
      <c r="H77" s="156"/>
      <c r="I77" s="156">
        <v>20005.87</v>
      </c>
      <c r="J77" s="156">
        <v>-898427.08</v>
      </c>
    </row>
    <row r="78" spans="1:10" x14ac:dyDescent="0.15">
      <c r="A78" s="153">
        <v>43453</v>
      </c>
      <c r="B78" s="154">
        <v>111</v>
      </c>
      <c r="C78" s="155" t="s">
        <v>2913</v>
      </c>
      <c r="D78" s="155" t="s">
        <v>2914</v>
      </c>
      <c r="E78" s="155" t="s">
        <v>2809</v>
      </c>
      <c r="F78" s="155" t="s">
        <v>3056</v>
      </c>
      <c r="G78" s="155" t="s">
        <v>3043</v>
      </c>
      <c r="H78" s="156"/>
      <c r="I78" s="156">
        <v>1000</v>
      </c>
      <c r="J78" s="156">
        <v>-899427.08</v>
      </c>
    </row>
    <row r="79" spans="1:10" x14ac:dyDescent="0.15">
      <c r="A79" s="153">
        <v>43453</v>
      </c>
      <c r="B79" s="154">
        <v>111</v>
      </c>
      <c r="C79" s="155" t="s">
        <v>2915</v>
      </c>
      <c r="D79" s="155" t="s">
        <v>2916</v>
      </c>
      <c r="E79" s="155" t="s">
        <v>98</v>
      </c>
      <c r="F79" s="155" t="s">
        <v>20</v>
      </c>
      <c r="G79" s="155" t="s">
        <v>1267</v>
      </c>
      <c r="H79" s="156"/>
      <c r="I79" s="156">
        <v>2750</v>
      </c>
      <c r="J79" s="156">
        <v>-902177.08</v>
      </c>
    </row>
    <row r="80" spans="1:10" x14ac:dyDescent="0.15">
      <c r="A80" s="153">
        <v>43453</v>
      </c>
      <c r="B80" s="154">
        <v>111</v>
      </c>
      <c r="C80" s="155" t="s">
        <v>2917</v>
      </c>
      <c r="D80" s="155" t="s">
        <v>2918</v>
      </c>
      <c r="E80" s="155" t="s">
        <v>344</v>
      </c>
      <c r="F80" s="155" t="s">
        <v>101</v>
      </c>
      <c r="G80" s="155" t="s">
        <v>1261</v>
      </c>
      <c r="H80" s="156"/>
      <c r="I80" s="156">
        <v>597.85</v>
      </c>
      <c r="J80" s="156">
        <v>-902774.93</v>
      </c>
    </row>
    <row r="81" spans="1:10" x14ac:dyDescent="0.15">
      <c r="A81" s="153">
        <v>43453</v>
      </c>
      <c r="B81" s="154">
        <v>111</v>
      </c>
      <c r="C81" s="155" t="s">
        <v>2919</v>
      </c>
      <c r="D81" s="155" t="s">
        <v>2920</v>
      </c>
      <c r="E81" s="155" t="s">
        <v>3044</v>
      </c>
      <c r="F81" s="155" t="s">
        <v>20</v>
      </c>
      <c r="G81" s="155" t="s">
        <v>587</v>
      </c>
      <c r="H81" s="156"/>
      <c r="I81" s="156">
        <v>2000</v>
      </c>
      <c r="J81" s="156">
        <v>-906458.15</v>
      </c>
    </row>
    <row r="82" spans="1:10" s="151" customFormat="1" x14ac:dyDescent="0.15">
      <c r="A82" s="153"/>
      <c r="B82" s="154"/>
      <c r="C82" s="155"/>
      <c r="D82" s="155"/>
      <c r="E82" s="155" t="s">
        <v>558</v>
      </c>
      <c r="F82" s="155"/>
      <c r="G82" s="155" t="s">
        <v>287</v>
      </c>
      <c r="H82" s="156"/>
      <c r="I82" s="156">
        <v>20</v>
      </c>
      <c r="J82" s="156"/>
    </row>
    <row r="83" spans="1:10" s="151" customFormat="1" x14ac:dyDescent="0.15">
      <c r="A83" s="153"/>
      <c r="B83" s="154"/>
      <c r="C83" s="155"/>
      <c r="D83" s="155"/>
      <c r="E83" s="155" t="s">
        <v>2579</v>
      </c>
      <c r="F83" s="155"/>
      <c r="G83" s="155" t="s">
        <v>1264</v>
      </c>
      <c r="H83" s="156"/>
      <c r="I83" s="156">
        <v>360.66</v>
      </c>
      <c r="J83" s="156"/>
    </row>
    <row r="84" spans="1:10" s="151" customFormat="1" x14ac:dyDescent="0.15">
      <c r="A84" s="153"/>
      <c r="B84" s="154"/>
      <c r="C84" s="155"/>
      <c r="D84" s="155"/>
      <c r="E84" s="155" t="s">
        <v>3045</v>
      </c>
      <c r="F84" s="155"/>
      <c r="G84" s="155" t="s">
        <v>266</v>
      </c>
      <c r="H84" s="156"/>
      <c r="I84" s="156">
        <v>1229.2</v>
      </c>
      <c r="J84" s="156"/>
    </row>
    <row r="85" spans="1:10" s="151" customFormat="1" x14ac:dyDescent="0.15">
      <c r="A85" s="153"/>
      <c r="B85" s="154"/>
      <c r="C85" s="155"/>
      <c r="D85" s="155"/>
      <c r="E85" s="155" t="s">
        <v>19</v>
      </c>
      <c r="F85" s="155"/>
      <c r="G85" s="155" t="s">
        <v>260</v>
      </c>
      <c r="H85" s="156"/>
      <c r="I85" s="156">
        <v>73.36</v>
      </c>
      <c r="J85" s="156"/>
    </row>
    <row r="86" spans="1:10" x14ac:dyDescent="0.15">
      <c r="A86" s="153">
        <v>43453</v>
      </c>
      <c r="B86" s="154">
        <v>115</v>
      </c>
      <c r="C86" s="155" t="s">
        <v>2921</v>
      </c>
      <c r="D86" s="155" t="s">
        <v>237</v>
      </c>
      <c r="E86" s="155" t="s">
        <v>1435</v>
      </c>
      <c r="F86" s="155" t="s">
        <v>1436</v>
      </c>
      <c r="G86" s="155" t="s">
        <v>3046</v>
      </c>
      <c r="H86" s="156"/>
      <c r="I86" s="156">
        <v>42420</v>
      </c>
      <c r="J86" s="156">
        <v>-948878.15</v>
      </c>
    </row>
    <row r="87" spans="1:10" x14ac:dyDescent="0.15">
      <c r="A87" s="153">
        <v>43454</v>
      </c>
      <c r="B87" s="154">
        <v>111</v>
      </c>
      <c r="C87" s="155" t="s">
        <v>2922</v>
      </c>
      <c r="D87" s="155" t="s">
        <v>159</v>
      </c>
      <c r="E87" s="155" t="s">
        <v>672</v>
      </c>
      <c r="F87" s="155" t="s">
        <v>20</v>
      </c>
      <c r="G87" s="155" t="s">
        <v>3047</v>
      </c>
      <c r="H87" s="156"/>
      <c r="I87" s="156">
        <v>108300.08</v>
      </c>
      <c r="J87" s="156">
        <v>-1057178.23</v>
      </c>
    </row>
    <row r="88" spans="1:10" x14ac:dyDescent="0.15">
      <c r="A88" s="153">
        <v>43454</v>
      </c>
      <c r="B88" s="154">
        <v>111</v>
      </c>
      <c r="C88" s="155" t="s">
        <v>2923</v>
      </c>
      <c r="D88" s="155" t="s">
        <v>159</v>
      </c>
      <c r="E88" s="155" t="s">
        <v>378</v>
      </c>
      <c r="F88" s="155" t="s">
        <v>20</v>
      </c>
      <c r="G88" s="155" t="s">
        <v>3048</v>
      </c>
      <c r="H88" s="156"/>
      <c r="I88" s="156">
        <v>74963.850000000006</v>
      </c>
      <c r="J88" s="156">
        <v>-1132142.0800000001</v>
      </c>
    </row>
    <row r="89" spans="1:10" x14ac:dyDescent="0.15">
      <c r="A89" s="153">
        <v>43454</v>
      </c>
      <c r="B89" s="154">
        <v>116</v>
      </c>
      <c r="C89" s="155" t="s">
        <v>2924</v>
      </c>
      <c r="D89" s="155" t="s">
        <v>20</v>
      </c>
      <c r="E89" s="155" t="s">
        <v>2925</v>
      </c>
      <c r="F89" s="155" t="s">
        <v>20</v>
      </c>
      <c r="G89" s="155" t="s">
        <v>262</v>
      </c>
      <c r="H89" s="156">
        <v>1500000</v>
      </c>
      <c r="I89" s="156"/>
      <c r="J89" s="156">
        <v>367857.91999999998</v>
      </c>
    </row>
    <row r="90" spans="1:10" x14ac:dyDescent="0.15">
      <c r="A90" s="153">
        <v>43460</v>
      </c>
      <c r="B90" s="154">
        <v>111</v>
      </c>
      <c r="C90" s="155" t="s">
        <v>2926</v>
      </c>
      <c r="D90" s="155" t="s">
        <v>2927</v>
      </c>
      <c r="E90" s="155" t="s">
        <v>1442</v>
      </c>
      <c r="F90" s="155" t="s">
        <v>20</v>
      </c>
      <c r="G90" s="155" t="s">
        <v>1294</v>
      </c>
      <c r="H90" s="156"/>
      <c r="I90" s="156">
        <v>450</v>
      </c>
      <c r="J90" s="156">
        <v>367407.92</v>
      </c>
    </row>
    <row r="91" spans="1:10" x14ac:dyDescent="0.15">
      <c r="A91" s="153">
        <v>43460</v>
      </c>
      <c r="B91" s="154">
        <v>111</v>
      </c>
      <c r="C91" s="155" t="s">
        <v>2928</v>
      </c>
      <c r="D91" s="155" t="s">
        <v>2929</v>
      </c>
      <c r="E91" s="155" t="s">
        <v>2930</v>
      </c>
      <c r="F91" s="155" t="s">
        <v>20</v>
      </c>
      <c r="G91" s="155" t="s">
        <v>3037</v>
      </c>
      <c r="H91" s="156"/>
      <c r="I91" s="156">
        <v>4240</v>
      </c>
      <c r="J91" s="156">
        <v>363167.92</v>
      </c>
    </row>
    <row r="92" spans="1:10" x14ac:dyDescent="0.15">
      <c r="A92" s="153">
        <v>43460</v>
      </c>
      <c r="B92" s="154">
        <v>111</v>
      </c>
      <c r="C92" s="155" t="s">
        <v>2931</v>
      </c>
      <c r="D92" s="155" t="s">
        <v>2932</v>
      </c>
      <c r="E92" s="155" t="s">
        <v>991</v>
      </c>
      <c r="F92" s="155" t="s">
        <v>20</v>
      </c>
      <c r="G92" s="155" t="s">
        <v>3049</v>
      </c>
      <c r="H92" s="156"/>
      <c r="I92" s="156">
        <v>636</v>
      </c>
      <c r="J92" s="156">
        <v>362531.92</v>
      </c>
    </row>
    <row r="93" spans="1:10" x14ac:dyDescent="0.15">
      <c r="A93" s="153">
        <v>43460</v>
      </c>
      <c r="B93" s="154">
        <v>111</v>
      </c>
      <c r="C93" s="155" t="s">
        <v>2933</v>
      </c>
      <c r="D93" s="155" t="s">
        <v>2934</v>
      </c>
      <c r="E93" s="155" t="s">
        <v>500</v>
      </c>
      <c r="F93" s="155" t="s">
        <v>20</v>
      </c>
      <c r="G93" s="155" t="s">
        <v>567</v>
      </c>
      <c r="H93" s="156"/>
      <c r="I93" s="156">
        <v>8750</v>
      </c>
      <c r="J93" s="156">
        <v>353781.92</v>
      </c>
    </row>
    <row r="94" spans="1:10" x14ac:dyDescent="0.15">
      <c r="A94" s="153">
        <v>43460</v>
      </c>
      <c r="B94" s="154">
        <v>111</v>
      </c>
      <c r="C94" s="155" t="s">
        <v>2935</v>
      </c>
      <c r="D94" s="155" t="s">
        <v>2936</v>
      </c>
      <c r="E94" s="155" t="s">
        <v>511</v>
      </c>
      <c r="F94" s="155" t="s">
        <v>20</v>
      </c>
      <c r="G94" s="155" t="s">
        <v>586</v>
      </c>
      <c r="H94" s="156"/>
      <c r="I94" s="156">
        <v>70</v>
      </c>
      <c r="J94" s="156">
        <v>353711.92</v>
      </c>
    </row>
    <row r="95" spans="1:10" x14ac:dyDescent="0.15">
      <c r="A95" s="153">
        <v>43460</v>
      </c>
      <c r="B95" s="154">
        <v>111</v>
      </c>
      <c r="C95" s="155" t="s">
        <v>2937</v>
      </c>
      <c r="D95" s="155" t="s">
        <v>2938</v>
      </c>
      <c r="E95" s="155" t="s">
        <v>1153</v>
      </c>
      <c r="F95" s="155" t="s">
        <v>20</v>
      </c>
      <c r="G95" s="155" t="s">
        <v>1810</v>
      </c>
      <c r="H95" s="156"/>
      <c r="I95" s="156">
        <v>127.35</v>
      </c>
      <c r="J95" s="156">
        <v>353584.57</v>
      </c>
    </row>
    <row r="96" spans="1:10" x14ac:dyDescent="0.15">
      <c r="A96" s="153">
        <v>43460</v>
      </c>
      <c r="B96" s="154">
        <v>111</v>
      </c>
      <c r="C96" s="155" t="s">
        <v>2939</v>
      </c>
      <c r="D96" s="155" t="s">
        <v>2940</v>
      </c>
      <c r="E96" s="155" t="s">
        <v>2584</v>
      </c>
      <c r="F96" s="155" t="s">
        <v>20</v>
      </c>
      <c r="G96" s="155" t="s">
        <v>2779</v>
      </c>
      <c r="H96" s="156"/>
      <c r="I96" s="156">
        <v>9439</v>
      </c>
      <c r="J96" s="156">
        <v>344145.57</v>
      </c>
    </row>
    <row r="97" spans="1:10" x14ac:dyDescent="0.15">
      <c r="A97" s="153">
        <v>43460</v>
      </c>
      <c r="B97" s="154">
        <v>111</v>
      </c>
      <c r="C97" s="155" t="s">
        <v>2941</v>
      </c>
      <c r="D97" s="155" t="s">
        <v>2942</v>
      </c>
      <c r="E97" s="155" t="s">
        <v>190</v>
      </c>
      <c r="F97" s="155" t="s">
        <v>20</v>
      </c>
      <c r="G97" s="155" t="s">
        <v>266</v>
      </c>
      <c r="H97" s="156"/>
      <c r="I97" s="156">
        <v>270</v>
      </c>
      <c r="J97" s="156">
        <v>343875.57</v>
      </c>
    </row>
    <row r="98" spans="1:10" x14ac:dyDescent="0.15">
      <c r="A98" s="153">
        <v>43460</v>
      </c>
      <c r="B98" s="154">
        <v>111</v>
      </c>
      <c r="C98" s="155" t="s">
        <v>2943</v>
      </c>
      <c r="D98" s="155" t="s">
        <v>2944</v>
      </c>
      <c r="E98" s="155" t="s">
        <v>36</v>
      </c>
      <c r="F98" s="155" t="s">
        <v>20</v>
      </c>
      <c r="G98" s="155" t="s">
        <v>266</v>
      </c>
      <c r="H98" s="156"/>
      <c r="I98" s="156">
        <v>1000</v>
      </c>
      <c r="J98" s="156">
        <v>342875.57</v>
      </c>
    </row>
    <row r="99" spans="1:10" x14ac:dyDescent="0.15">
      <c r="A99" s="153">
        <v>43460</v>
      </c>
      <c r="B99" s="154">
        <v>111</v>
      </c>
      <c r="C99" s="155" t="s">
        <v>2945</v>
      </c>
      <c r="D99" s="155" t="s">
        <v>2946</v>
      </c>
      <c r="E99" s="155" t="s">
        <v>2579</v>
      </c>
      <c r="F99" s="155" t="s">
        <v>2018</v>
      </c>
      <c r="G99" s="155" t="s">
        <v>1264</v>
      </c>
      <c r="H99" s="156"/>
      <c r="I99" s="156">
        <v>3889</v>
      </c>
      <c r="J99" s="156">
        <v>338986.57</v>
      </c>
    </row>
    <row r="100" spans="1:10" x14ac:dyDescent="0.15">
      <c r="A100" s="153">
        <v>43460</v>
      </c>
      <c r="B100" s="154">
        <v>111</v>
      </c>
      <c r="C100" s="155" t="s">
        <v>2947</v>
      </c>
      <c r="D100" s="155" t="s">
        <v>2948</v>
      </c>
      <c r="E100" s="155" t="s">
        <v>71</v>
      </c>
      <c r="F100" s="155" t="s">
        <v>20</v>
      </c>
      <c r="G100" s="155" t="s">
        <v>1294</v>
      </c>
      <c r="H100" s="156"/>
      <c r="I100" s="156">
        <v>540</v>
      </c>
      <c r="J100" s="156">
        <v>338446.57</v>
      </c>
    </row>
    <row r="101" spans="1:10" x14ac:dyDescent="0.15">
      <c r="A101" s="153">
        <v>43460</v>
      </c>
      <c r="B101" s="154">
        <v>111</v>
      </c>
      <c r="C101" s="155" t="s">
        <v>2949</v>
      </c>
      <c r="D101" s="155" t="s">
        <v>2950</v>
      </c>
      <c r="E101" s="155" t="s">
        <v>71</v>
      </c>
      <c r="F101" s="155" t="s">
        <v>20</v>
      </c>
      <c r="G101" s="155" t="s">
        <v>1294</v>
      </c>
      <c r="H101" s="156"/>
      <c r="I101" s="156">
        <v>145</v>
      </c>
      <c r="J101" s="156">
        <v>338301.57</v>
      </c>
    </row>
    <row r="102" spans="1:10" x14ac:dyDescent="0.15">
      <c r="A102" s="153">
        <v>43460</v>
      </c>
      <c r="B102" s="154">
        <v>111</v>
      </c>
      <c r="C102" s="155" t="s">
        <v>2951</v>
      </c>
      <c r="D102" s="155" t="s">
        <v>2952</v>
      </c>
      <c r="E102" s="155" t="s">
        <v>2698</v>
      </c>
      <c r="F102" s="155" t="s">
        <v>20</v>
      </c>
      <c r="G102" s="155" t="s">
        <v>567</v>
      </c>
      <c r="H102" s="156"/>
      <c r="I102" s="156">
        <v>6360</v>
      </c>
      <c r="J102" s="156">
        <v>331941.57</v>
      </c>
    </row>
    <row r="103" spans="1:10" x14ac:dyDescent="0.15">
      <c r="A103" s="153">
        <v>43460</v>
      </c>
      <c r="B103" s="154">
        <v>111</v>
      </c>
      <c r="C103" s="155" t="s">
        <v>2953</v>
      </c>
      <c r="D103" s="155" t="s">
        <v>2954</v>
      </c>
      <c r="E103" s="155" t="s">
        <v>146</v>
      </c>
      <c r="F103" s="155" t="s">
        <v>20</v>
      </c>
      <c r="G103" s="155" t="s">
        <v>3037</v>
      </c>
      <c r="H103" s="156"/>
      <c r="I103" s="156">
        <v>300</v>
      </c>
      <c r="J103" s="156">
        <v>331641.57</v>
      </c>
    </row>
    <row r="104" spans="1:10" x14ac:dyDescent="0.15">
      <c r="A104" s="153">
        <v>43460</v>
      </c>
      <c r="B104" s="154">
        <v>111</v>
      </c>
      <c r="C104" s="155" t="s">
        <v>2955</v>
      </c>
      <c r="D104" s="155" t="s">
        <v>2956</v>
      </c>
      <c r="E104" s="155" t="s">
        <v>36</v>
      </c>
      <c r="F104" s="155" t="s">
        <v>20</v>
      </c>
      <c r="G104" s="155" t="s">
        <v>266</v>
      </c>
      <c r="H104" s="156"/>
      <c r="I104" s="156">
        <v>78</v>
      </c>
      <c r="J104" s="156">
        <v>331563.57</v>
      </c>
    </row>
    <row r="105" spans="1:10" x14ac:dyDescent="0.15">
      <c r="A105" s="153">
        <v>43460</v>
      </c>
      <c r="B105" s="154">
        <v>111</v>
      </c>
      <c r="C105" s="155" t="s">
        <v>2957</v>
      </c>
      <c r="D105" s="155" t="s">
        <v>2958</v>
      </c>
      <c r="E105" s="155" t="s">
        <v>36</v>
      </c>
      <c r="F105" s="155" t="s">
        <v>20</v>
      </c>
      <c r="G105" s="155" t="s">
        <v>266</v>
      </c>
      <c r="H105" s="156"/>
      <c r="I105" s="156">
        <v>4000</v>
      </c>
      <c r="J105" s="156">
        <v>327563.57</v>
      </c>
    </row>
    <row r="106" spans="1:10" x14ac:dyDescent="0.15">
      <c r="A106" s="153">
        <v>43460</v>
      </c>
      <c r="B106" s="154">
        <v>111</v>
      </c>
      <c r="C106" s="155" t="s">
        <v>2959</v>
      </c>
      <c r="D106" s="155" t="s">
        <v>2960</v>
      </c>
      <c r="E106" s="155" t="s">
        <v>44</v>
      </c>
      <c r="F106" s="155" t="s">
        <v>20</v>
      </c>
      <c r="G106" s="155" t="s">
        <v>266</v>
      </c>
      <c r="H106" s="156"/>
      <c r="I106" s="156">
        <v>1551.85</v>
      </c>
      <c r="J106" s="156">
        <v>326011.71999999997</v>
      </c>
    </row>
    <row r="107" spans="1:10" x14ac:dyDescent="0.15">
      <c r="A107" s="153">
        <v>43460</v>
      </c>
      <c r="B107" s="154">
        <v>111</v>
      </c>
      <c r="C107" s="155" t="s">
        <v>2961</v>
      </c>
      <c r="D107" s="155" t="s">
        <v>2962</v>
      </c>
      <c r="E107" s="155" t="s">
        <v>44</v>
      </c>
      <c r="F107" s="155" t="s">
        <v>20</v>
      </c>
      <c r="G107" s="155" t="s">
        <v>266</v>
      </c>
      <c r="H107" s="156"/>
      <c r="I107" s="156">
        <v>8009</v>
      </c>
      <c r="J107" s="156">
        <v>318002.71999999997</v>
      </c>
    </row>
    <row r="108" spans="1:10" x14ac:dyDescent="0.15">
      <c r="A108" s="153">
        <v>43460</v>
      </c>
      <c r="B108" s="154">
        <v>111</v>
      </c>
      <c r="C108" s="155" t="s">
        <v>2963</v>
      </c>
      <c r="D108" s="155" t="s">
        <v>2964</v>
      </c>
      <c r="E108" s="155" t="s">
        <v>120</v>
      </c>
      <c r="F108" s="155" t="s">
        <v>20</v>
      </c>
      <c r="G108" s="155" t="s">
        <v>3050</v>
      </c>
      <c r="H108" s="156"/>
      <c r="I108" s="156">
        <v>130.25</v>
      </c>
      <c r="J108" s="156">
        <v>317872.46999999997</v>
      </c>
    </row>
    <row r="109" spans="1:10" x14ac:dyDescent="0.15">
      <c r="A109" s="153">
        <v>43460</v>
      </c>
      <c r="B109" s="154">
        <v>111</v>
      </c>
      <c r="C109" s="155" t="s">
        <v>2965</v>
      </c>
      <c r="D109" s="155" t="s">
        <v>2966</v>
      </c>
      <c r="E109" s="155" t="s">
        <v>190</v>
      </c>
      <c r="F109" s="155" t="s">
        <v>20</v>
      </c>
      <c r="G109" s="155" t="s">
        <v>3051</v>
      </c>
      <c r="H109" s="156"/>
      <c r="I109" s="156">
        <v>360</v>
      </c>
      <c r="J109" s="156">
        <v>317512.46999999997</v>
      </c>
    </row>
    <row r="110" spans="1:10" x14ac:dyDescent="0.15">
      <c r="A110" s="153">
        <v>43460</v>
      </c>
      <c r="B110" s="154">
        <v>111</v>
      </c>
      <c r="C110" s="155" t="s">
        <v>2967</v>
      </c>
      <c r="D110" s="155" t="s">
        <v>2968</v>
      </c>
      <c r="E110" s="155" t="s">
        <v>2809</v>
      </c>
      <c r="F110" s="155" t="s">
        <v>2969</v>
      </c>
      <c r="G110" s="155" t="s">
        <v>3043</v>
      </c>
      <c r="H110" s="156"/>
      <c r="I110" s="156">
        <v>2077.29</v>
      </c>
      <c r="J110" s="156">
        <v>315435.18</v>
      </c>
    </row>
    <row r="111" spans="1:10" x14ac:dyDescent="0.15">
      <c r="A111" s="153">
        <v>43460</v>
      </c>
      <c r="B111" s="154">
        <v>111</v>
      </c>
      <c r="C111" s="155" t="s">
        <v>2970</v>
      </c>
      <c r="D111" s="155" t="s">
        <v>2971</v>
      </c>
      <c r="E111" s="155" t="s">
        <v>2809</v>
      </c>
      <c r="F111" s="155" t="s">
        <v>2972</v>
      </c>
      <c r="G111" s="155" t="s">
        <v>3052</v>
      </c>
      <c r="H111" s="156"/>
      <c r="I111" s="156">
        <v>34000</v>
      </c>
      <c r="J111" s="156">
        <v>281435.18</v>
      </c>
    </row>
    <row r="112" spans="1:10" x14ac:dyDescent="0.15">
      <c r="A112" s="153">
        <v>43460</v>
      </c>
      <c r="B112" s="154">
        <v>111</v>
      </c>
      <c r="C112" s="155" t="s">
        <v>2973</v>
      </c>
      <c r="D112" s="155" t="s">
        <v>2974</v>
      </c>
      <c r="E112" s="155" t="s">
        <v>344</v>
      </c>
      <c r="F112" s="155" t="s">
        <v>20</v>
      </c>
      <c r="G112" s="155" t="s">
        <v>1261</v>
      </c>
      <c r="H112" s="156"/>
      <c r="I112" s="156">
        <v>163.19999999999999</v>
      </c>
      <c r="J112" s="156">
        <v>281271.98</v>
      </c>
    </row>
    <row r="113" spans="1:10" x14ac:dyDescent="0.15">
      <c r="A113" s="153">
        <v>43460</v>
      </c>
      <c r="B113" s="154">
        <v>111</v>
      </c>
      <c r="C113" s="155" t="s">
        <v>2975</v>
      </c>
      <c r="D113" s="155" t="s">
        <v>2976</v>
      </c>
      <c r="E113" s="155" t="s">
        <v>101</v>
      </c>
      <c r="F113" s="155" t="s">
        <v>20</v>
      </c>
      <c r="G113" s="155" t="s">
        <v>1261</v>
      </c>
      <c r="H113" s="156"/>
      <c r="I113" s="156">
        <v>515.45000000000005</v>
      </c>
      <c r="J113" s="156">
        <v>280756.53000000003</v>
      </c>
    </row>
    <row r="114" spans="1:10" x14ac:dyDescent="0.15">
      <c r="A114" s="153">
        <v>43460</v>
      </c>
      <c r="B114" s="154">
        <v>111</v>
      </c>
      <c r="C114" s="155" t="s">
        <v>2977</v>
      </c>
      <c r="D114" s="155" t="s">
        <v>159</v>
      </c>
      <c r="E114" s="155" t="s">
        <v>160</v>
      </c>
      <c r="F114" s="155" t="s">
        <v>20</v>
      </c>
      <c r="G114" s="155" t="s">
        <v>2775</v>
      </c>
      <c r="H114" s="156"/>
      <c r="I114" s="156">
        <v>95693.04</v>
      </c>
      <c r="J114" s="156">
        <v>185063.49</v>
      </c>
    </row>
    <row r="115" spans="1:10" x14ac:dyDescent="0.15">
      <c r="A115" s="153">
        <v>43461</v>
      </c>
      <c r="B115" s="154">
        <v>111</v>
      </c>
      <c r="C115" s="155" t="s">
        <v>2978</v>
      </c>
      <c r="D115" s="155" t="s">
        <v>159</v>
      </c>
      <c r="E115" s="155" t="s">
        <v>2979</v>
      </c>
      <c r="F115" s="155" t="s">
        <v>20</v>
      </c>
      <c r="G115" s="155" t="s">
        <v>3053</v>
      </c>
      <c r="H115" s="156"/>
      <c r="I115" s="156">
        <v>63334.5</v>
      </c>
      <c r="J115" s="156">
        <v>121728.99</v>
      </c>
    </row>
    <row r="116" spans="1:10" x14ac:dyDescent="0.15">
      <c r="A116" s="153">
        <v>43461</v>
      </c>
      <c r="B116" s="154">
        <v>111</v>
      </c>
      <c r="C116" s="155" t="s">
        <v>2980</v>
      </c>
      <c r="D116" s="155" t="s">
        <v>159</v>
      </c>
      <c r="E116" s="155" t="s">
        <v>2979</v>
      </c>
      <c r="F116" s="155" t="s">
        <v>20</v>
      </c>
      <c r="G116" s="155" t="s">
        <v>3053</v>
      </c>
      <c r="H116" s="156"/>
      <c r="I116" s="156">
        <v>97096.9</v>
      </c>
      <c r="J116" s="156">
        <v>24632.09</v>
      </c>
    </row>
    <row r="117" spans="1:10" x14ac:dyDescent="0.15">
      <c r="A117" s="153">
        <v>43461</v>
      </c>
      <c r="B117" s="154">
        <v>112</v>
      </c>
      <c r="C117" s="155" t="s">
        <v>2981</v>
      </c>
      <c r="D117" s="155" t="s">
        <v>2041</v>
      </c>
      <c r="E117" s="155" t="s">
        <v>2474</v>
      </c>
      <c r="F117" s="155" t="s">
        <v>20</v>
      </c>
      <c r="G117" s="155" t="s">
        <v>1845</v>
      </c>
      <c r="H117" s="156">
        <v>2000</v>
      </c>
      <c r="I117" s="156"/>
      <c r="J117" s="156">
        <v>26632.09</v>
      </c>
    </row>
    <row r="118" spans="1:10" x14ac:dyDescent="0.15">
      <c r="A118" s="153">
        <v>43461</v>
      </c>
      <c r="B118" s="154">
        <v>116</v>
      </c>
      <c r="C118" s="155" t="s">
        <v>2982</v>
      </c>
      <c r="D118" s="155" t="s">
        <v>20</v>
      </c>
      <c r="E118" s="155" t="s">
        <v>2983</v>
      </c>
      <c r="F118" s="155" t="s">
        <v>20</v>
      </c>
      <c r="G118" s="155" t="s">
        <v>262</v>
      </c>
      <c r="H118" s="156">
        <v>700000</v>
      </c>
      <c r="I118" s="156"/>
      <c r="J118" s="156">
        <v>726632.09</v>
      </c>
    </row>
    <row r="119" spans="1:10" x14ac:dyDescent="0.15">
      <c r="A119" s="153">
        <v>43462</v>
      </c>
      <c r="B119" s="154">
        <v>111</v>
      </c>
      <c r="C119" s="155" t="s">
        <v>2984</v>
      </c>
      <c r="D119" s="155" t="s">
        <v>2985</v>
      </c>
      <c r="E119" s="155" t="s">
        <v>36</v>
      </c>
      <c r="F119" s="155" t="s">
        <v>20</v>
      </c>
      <c r="G119" s="155" t="s">
        <v>266</v>
      </c>
      <c r="H119" s="156"/>
      <c r="I119" s="156">
        <v>3465</v>
      </c>
      <c r="J119" s="156">
        <v>723167.09</v>
      </c>
    </row>
    <row r="120" spans="1:10" x14ac:dyDescent="0.15">
      <c r="A120" s="153">
        <v>43462</v>
      </c>
      <c r="B120" s="154">
        <v>111</v>
      </c>
      <c r="C120" s="155" t="s">
        <v>2986</v>
      </c>
      <c r="D120" s="155" t="s">
        <v>2987</v>
      </c>
      <c r="E120" s="155" t="s">
        <v>180</v>
      </c>
      <c r="F120" s="155" t="s">
        <v>20</v>
      </c>
      <c r="G120" s="155" t="s">
        <v>279</v>
      </c>
      <c r="H120" s="156"/>
      <c r="I120" s="156">
        <v>1334.39</v>
      </c>
      <c r="J120" s="156">
        <v>721832.7</v>
      </c>
    </row>
    <row r="121" spans="1:10" x14ac:dyDescent="0.15">
      <c r="A121" s="153">
        <v>43462</v>
      </c>
      <c r="B121" s="154">
        <v>111</v>
      </c>
      <c r="C121" s="155" t="s">
        <v>2988</v>
      </c>
      <c r="D121" s="155" t="s">
        <v>2989</v>
      </c>
      <c r="E121" s="155" t="s">
        <v>1038</v>
      </c>
      <c r="F121" s="155" t="s">
        <v>20</v>
      </c>
      <c r="G121" s="155" t="s">
        <v>567</v>
      </c>
      <c r="H121" s="156"/>
      <c r="I121" s="156">
        <v>50</v>
      </c>
      <c r="J121" s="156">
        <v>721782.7</v>
      </c>
    </row>
    <row r="122" spans="1:10" x14ac:dyDescent="0.15">
      <c r="A122" s="153">
        <v>43462</v>
      </c>
      <c r="B122" s="154">
        <v>111</v>
      </c>
      <c r="C122" s="155" t="s">
        <v>2990</v>
      </c>
      <c r="D122" s="155" t="s">
        <v>2991</v>
      </c>
      <c r="E122" s="155" t="s">
        <v>354</v>
      </c>
      <c r="F122" s="155" t="s">
        <v>20</v>
      </c>
      <c r="G122" s="155" t="s">
        <v>3055</v>
      </c>
      <c r="H122" s="156"/>
      <c r="I122" s="156">
        <v>240.95</v>
      </c>
      <c r="J122" s="156">
        <v>721541.75</v>
      </c>
    </row>
    <row r="123" spans="1:10" x14ac:dyDescent="0.15">
      <c r="A123" s="153">
        <v>43462</v>
      </c>
      <c r="B123" s="154">
        <v>111</v>
      </c>
      <c r="C123" s="155" t="s">
        <v>2992</v>
      </c>
      <c r="D123" s="155" t="s">
        <v>2993</v>
      </c>
      <c r="E123" s="155" t="s">
        <v>98</v>
      </c>
      <c r="F123" s="155" t="s">
        <v>20</v>
      </c>
      <c r="G123" s="155" t="s">
        <v>1267</v>
      </c>
      <c r="H123" s="156"/>
      <c r="I123" s="156">
        <v>725.81</v>
      </c>
      <c r="J123" s="156">
        <v>720815.94</v>
      </c>
    </row>
    <row r="124" spans="1:10" x14ac:dyDescent="0.15">
      <c r="A124" s="153">
        <v>43462</v>
      </c>
      <c r="B124" s="154">
        <v>111</v>
      </c>
      <c r="C124" s="155" t="s">
        <v>2994</v>
      </c>
      <c r="D124" s="155" t="s">
        <v>2995</v>
      </c>
      <c r="E124" s="155" t="s">
        <v>36</v>
      </c>
      <c r="F124" s="155" t="s">
        <v>20</v>
      </c>
      <c r="G124" s="155" t="s">
        <v>266</v>
      </c>
      <c r="H124" s="156"/>
      <c r="I124" s="156">
        <v>240</v>
      </c>
      <c r="J124" s="156">
        <v>720575.94</v>
      </c>
    </row>
    <row r="125" spans="1:10" x14ac:dyDescent="0.15">
      <c r="A125" s="153">
        <v>43462</v>
      </c>
      <c r="B125" s="154">
        <v>111</v>
      </c>
      <c r="C125" s="155" t="s">
        <v>2996</v>
      </c>
      <c r="D125" s="155" t="s">
        <v>2997</v>
      </c>
      <c r="E125" s="155" t="s">
        <v>190</v>
      </c>
      <c r="F125" s="155" t="s">
        <v>20</v>
      </c>
      <c r="G125" s="155" t="s">
        <v>266</v>
      </c>
      <c r="H125" s="156"/>
      <c r="I125" s="156">
        <v>360</v>
      </c>
      <c r="J125" s="156">
        <v>720215.94</v>
      </c>
    </row>
    <row r="126" spans="1:10" x14ac:dyDescent="0.15">
      <c r="A126" s="153">
        <v>43462</v>
      </c>
      <c r="B126" s="154">
        <v>111</v>
      </c>
      <c r="C126" s="155" t="s">
        <v>2998</v>
      </c>
      <c r="D126" s="155" t="s">
        <v>2999</v>
      </c>
      <c r="E126" s="155" t="s">
        <v>95</v>
      </c>
      <c r="F126" s="155" t="s">
        <v>20</v>
      </c>
      <c r="G126" s="155" t="s">
        <v>1275</v>
      </c>
      <c r="H126" s="156"/>
      <c r="I126" s="156">
        <v>7941.47</v>
      </c>
      <c r="J126" s="156">
        <v>712274.47</v>
      </c>
    </row>
    <row r="127" spans="1:10" x14ac:dyDescent="0.15">
      <c r="A127" s="153">
        <v>43462</v>
      </c>
      <c r="B127" s="154">
        <v>111</v>
      </c>
      <c r="C127" s="155" t="s">
        <v>3000</v>
      </c>
      <c r="D127" s="155" t="s">
        <v>3001</v>
      </c>
      <c r="E127" s="155" t="s">
        <v>36</v>
      </c>
      <c r="F127" s="155" t="s">
        <v>20</v>
      </c>
      <c r="G127" s="155" t="s">
        <v>266</v>
      </c>
      <c r="H127" s="156"/>
      <c r="I127" s="156">
        <v>2800</v>
      </c>
      <c r="J127" s="156">
        <v>709474.47</v>
      </c>
    </row>
    <row r="128" spans="1:10" x14ac:dyDescent="0.15">
      <c r="A128" s="153">
        <v>43462</v>
      </c>
      <c r="B128" s="154">
        <v>111</v>
      </c>
      <c r="C128" s="155" t="s">
        <v>3002</v>
      </c>
      <c r="D128" s="155" t="s">
        <v>3003</v>
      </c>
      <c r="E128" s="155" t="s">
        <v>98</v>
      </c>
      <c r="F128" s="155" t="s">
        <v>20</v>
      </c>
      <c r="G128" s="155" t="s">
        <v>1267</v>
      </c>
      <c r="H128" s="156"/>
      <c r="I128" s="156">
        <v>530</v>
      </c>
      <c r="J128" s="156">
        <v>708944.47</v>
      </c>
    </row>
    <row r="129" spans="1:10" x14ac:dyDescent="0.15">
      <c r="A129" s="153">
        <v>43462</v>
      </c>
      <c r="B129" s="154">
        <v>111</v>
      </c>
      <c r="C129" s="155" t="s">
        <v>3004</v>
      </c>
      <c r="D129" s="155" t="s">
        <v>3005</v>
      </c>
      <c r="E129" s="155" t="s">
        <v>190</v>
      </c>
      <c r="F129" s="155" t="s">
        <v>20</v>
      </c>
      <c r="G129" s="155" t="s">
        <v>266</v>
      </c>
      <c r="H129" s="156"/>
      <c r="I129" s="156">
        <v>90</v>
      </c>
      <c r="J129" s="156">
        <v>708854.47</v>
      </c>
    </row>
    <row r="130" spans="1:10" x14ac:dyDescent="0.15">
      <c r="A130" s="153">
        <v>43462</v>
      </c>
      <c r="B130" s="154">
        <v>111</v>
      </c>
      <c r="C130" s="155" t="s">
        <v>3006</v>
      </c>
      <c r="D130" s="155" t="s">
        <v>3007</v>
      </c>
      <c r="E130" s="155" t="s">
        <v>44</v>
      </c>
      <c r="F130" s="155" t="s">
        <v>20</v>
      </c>
      <c r="G130" s="155" t="s">
        <v>266</v>
      </c>
      <c r="H130" s="156"/>
      <c r="I130" s="156">
        <v>6130</v>
      </c>
      <c r="J130" s="156">
        <v>702724.47</v>
      </c>
    </row>
    <row r="131" spans="1:10" x14ac:dyDescent="0.15">
      <c r="A131" s="153">
        <v>43462</v>
      </c>
      <c r="B131" s="154">
        <v>111</v>
      </c>
      <c r="C131" s="155" t="s">
        <v>3008</v>
      </c>
      <c r="D131" s="155" t="s">
        <v>3009</v>
      </c>
      <c r="E131" s="155" t="s">
        <v>2809</v>
      </c>
      <c r="F131" s="155" t="s">
        <v>3057</v>
      </c>
      <c r="G131" s="155" t="s">
        <v>3043</v>
      </c>
      <c r="H131" s="156"/>
      <c r="I131" s="156">
        <v>330</v>
      </c>
      <c r="J131" s="156">
        <v>702394.47</v>
      </c>
    </row>
    <row r="132" spans="1:10" x14ac:dyDescent="0.15">
      <c r="A132" s="153">
        <v>43465</v>
      </c>
      <c r="B132" s="154">
        <v>111</v>
      </c>
      <c r="C132" s="155" t="s">
        <v>3010</v>
      </c>
      <c r="D132" s="155" t="s">
        <v>3011</v>
      </c>
      <c r="E132" s="155" t="s">
        <v>2809</v>
      </c>
      <c r="F132" s="155" t="s">
        <v>3012</v>
      </c>
      <c r="G132" s="155" t="s">
        <v>3043</v>
      </c>
      <c r="H132" s="156"/>
      <c r="I132" s="156">
        <v>15000</v>
      </c>
      <c r="J132" s="156">
        <v>687394.47</v>
      </c>
    </row>
    <row r="133" spans="1:10" x14ac:dyDescent="0.15">
      <c r="A133" s="153">
        <v>43465</v>
      </c>
      <c r="B133" s="154">
        <v>111</v>
      </c>
      <c r="C133" s="155" t="s">
        <v>3013</v>
      </c>
      <c r="D133" s="155" t="s">
        <v>3014</v>
      </c>
      <c r="E133" s="155" t="s">
        <v>231</v>
      </c>
      <c r="F133" s="155" t="s">
        <v>20</v>
      </c>
      <c r="G133" s="155" t="s">
        <v>588</v>
      </c>
      <c r="H133" s="156"/>
      <c r="I133" s="156">
        <v>2500</v>
      </c>
      <c r="J133" s="156">
        <v>684894.47</v>
      </c>
    </row>
    <row r="134" spans="1:10" x14ac:dyDescent="0.15">
      <c r="A134" s="153">
        <v>43465</v>
      </c>
      <c r="B134" s="154">
        <v>111</v>
      </c>
      <c r="C134" s="155" t="s">
        <v>3015</v>
      </c>
      <c r="D134" s="155" t="s">
        <v>3016</v>
      </c>
      <c r="E134" s="155" t="s">
        <v>71</v>
      </c>
      <c r="F134" s="155" t="s">
        <v>20</v>
      </c>
      <c r="G134" s="155" t="s">
        <v>1294</v>
      </c>
      <c r="H134" s="156"/>
      <c r="I134" s="156">
        <v>850</v>
      </c>
      <c r="J134" s="156">
        <v>684044.47</v>
      </c>
    </row>
    <row r="135" spans="1:10" x14ac:dyDescent="0.15">
      <c r="A135" s="153">
        <v>43465</v>
      </c>
      <c r="B135" s="154">
        <v>115</v>
      </c>
      <c r="C135" s="155" t="s">
        <v>3017</v>
      </c>
      <c r="D135" s="155" t="s">
        <v>237</v>
      </c>
      <c r="E135" s="155" t="s">
        <v>3018</v>
      </c>
      <c r="F135" s="155" t="s">
        <v>20</v>
      </c>
      <c r="G135" s="155" t="s">
        <v>281</v>
      </c>
      <c r="H135" s="156"/>
      <c r="I135" s="156">
        <v>74655.5</v>
      </c>
      <c r="J135" s="156">
        <v>605963.4</v>
      </c>
    </row>
    <row r="136" spans="1:10" s="151" customFormat="1" x14ac:dyDescent="0.15">
      <c r="A136" s="153"/>
      <c r="B136" s="154"/>
      <c r="C136" s="155"/>
      <c r="D136" s="155"/>
      <c r="E136" s="155" t="s">
        <v>288</v>
      </c>
      <c r="F136" s="155"/>
      <c r="G136" s="155" t="s">
        <v>288</v>
      </c>
      <c r="H136" s="156"/>
      <c r="I136" s="156">
        <v>700</v>
      </c>
      <c r="J136" s="156"/>
    </row>
    <row r="137" spans="1:10" s="151" customFormat="1" x14ac:dyDescent="0.15">
      <c r="A137" s="153"/>
      <c r="B137" s="154"/>
      <c r="C137" s="155"/>
      <c r="D137" s="155"/>
      <c r="E137" s="155" t="s">
        <v>571</v>
      </c>
      <c r="F137" s="155"/>
      <c r="G137" s="155" t="s">
        <v>1846</v>
      </c>
      <c r="H137" s="156"/>
      <c r="I137" s="156">
        <v>289</v>
      </c>
      <c r="J137" s="156"/>
    </row>
    <row r="138" spans="1:10" s="151" customFormat="1" x14ac:dyDescent="0.15">
      <c r="A138" s="153"/>
      <c r="B138" s="154"/>
      <c r="C138" s="155"/>
      <c r="D138" s="155"/>
      <c r="E138" s="155" t="s">
        <v>289</v>
      </c>
      <c r="F138" s="155"/>
      <c r="G138" s="155" t="s">
        <v>289</v>
      </c>
      <c r="H138" s="156"/>
      <c r="I138" s="156">
        <v>180</v>
      </c>
      <c r="J138" s="156"/>
    </row>
    <row r="139" spans="1:10" s="151" customFormat="1" x14ac:dyDescent="0.15">
      <c r="A139" s="153"/>
      <c r="B139" s="154"/>
      <c r="C139" s="155"/>
      <c r="D139" s="155"/>
      <c r="E139" s="155" t="s">
        <v>19</v>
      </c>
      <c r="F139" s="155"/>
      <c r="G139" s="155" t="s">
        <v>260</v>
      </c>
      <c r="H139" s="156"/>
      <c r="I139" s="156">
        <v>663.46999999999991</v>
      </c>
      <c r="J139" s="156"/>
    </row>
    <row r="140" spans="1:10" s="151" customFormat="1" x14ac:dyDescent="0.15">
      <c r="A140" s="153"/>
      <c r="B140" s="154"/>
      <c r="C140" s="155"/>
      <c r="D140" s="155"/>
      <c r="E140" s="155" t="s">
        <v>101</v>
      </c>
      <c r="F140" s="155"/>
      <c r="G140" s="155" t="s">
        <v>1261</v>
      </c>
      <c r="H140" s="156"/>
      <c r="I140" s="156">
        <v>500</v>
      </c>
      <c r="J140" s="156"/>
    </row>
    <row r="141" spans="1:10" s="151" customFormat="1" x14ac:dyDescent="0.15">
      <c r="A141" s="153"/>
      <c r="B141" s="154"/>
      <c r="C141" s="155"/>
      <c r="D141" s="155"/>
      <c r="E141" s="155" t="s">
        <v>120</v>
      </c>
      <c r="F141" s="155"/>
      <c r="G141" s="155" t="s">
        <v>3050</v>
      </c>
      <c r="H141" s="156"/>
      <c r="I141" s="156">
        <v>538</v>
      </c>
      <c r="J141" s="156"/>
    </row>
    <row r="142" spans="1:10" s="151" customFormat="1" x14ac:dyDescent="0.15">
      <c r="A142" s="153"/>
      <c r="B142" s="154"/>
      <c r="C142" s="155"/>
      <c r="D142" s="155"/>
      <c r="E142" s="155" t="s">
        <v>572</v>
      </c>
      <c r="F142" s="155"/>
      <c r="G142" s="155" t="s">
        <v>575</v>
      </c>
      <c r="H142" s="156"/>
      <c r="I142" s="156">
        <v>5</v>
      </c>
      <c r="J142" s="156"/>
    </row>
    <row r="143" spans="1:10" s="151" customFormat="1" x14ac:dyDescent="0.15">
      <c r="A143" s="153"/>
      <c r="B143" s="154"/>
      <c r="C143" s="155"/>
      <c r="D143" s="155"/>
      <c r="E143" s="155" t="s">
        <v>266</v>
      </c>
      <c r="F143" s="155"/>
      <c r="G143" s="155" t="s">
        <v>266</v>
      </c>
      <c r="H143" s="156"/>
      <c r="I143" s="156">
        <v>548</v>
      </c>
      <c r="J143" s="156"/>
    </row>
    <row r="144" spans="1:10" s="151" customFormat="1" x14ac:dyDescent="0.15">
      <c r="A144" s="153"/>
      <c r="B144" s="154"/>
      <c r="C144" s="155"/>
      <c r="D144" s="155"/>
      <c r="E144" s="155" t="s">
        <v>558</v>
      </c>
      <c r="F144" s="155"/>
      <c r="G144" s="155" t="s">
        <v>287</v>
      </c>
      <c r="H144" s="156"/>
      <c r="I144" s="156">
        <v>2.1</v>
      </c>
      <c r="J144" s="156"/>
    </row>
    <row r="145" spans="1:10" x14ac:dyDescent="0.15">
      <c r="A145" s="153">
        <v>43465</v>
      </c>
      <c r="B145" s="154">
        <v>115</v>
      </c>
      <c r="C145" s="155" t="s">
        <v>3019</v>
      </c>
      <c r="D145" s="155" t="s">
        <v>3020</v>
      </c>
      <c r="E145" s="155" t="s">
        <v>3021</v>
      </c>
      <c r="F145" s="155" t="s">
        <v>20</v>
      </c>
      <c r="G145" s="155" t="s">
        <v>590</v>
      </c>
      <c r="H145" s="156"/>
      <c r="I145" s="156">
        <v>20449</v>
      </c>
      <c r="J145" s="156">
        <v>585514.4</v>
      </c>
    </row>
    <row r="146" spans="1:10" x14ac:dyDescent="0.15">
      <c r="A146" s="153">
        <v>43465</v>
      </c>
      <c r="B146" s="154">
        <v>115</v>
      </c>
      <c r="C146" s="155" t="s">
        <v>3022</v>
      </c>
      <c r="D146" s="155" t="s">
        <v>3023</v>
      </c>
      <c r="E146" s="155" t="s">
        <v>3024</v>
      </c>
      <c r="F146" s="155" t="s">
        <v>20</v>
      </c>
      <c r="G146" s="155" t="s">
        <v>576</v>
      </c>
      <c r="H146" s="156"/>
      <c r="I146" s="156">
        <v>1410.6</v>
      </c>
      <c r="J146" s="156">
        <v>584103.80000000005</v>
      </c>
    </row>
    <row r="147" spans="1:10" x14ac:dyDescent="0.15">
      <c r="A147" s="153">
        <v>43465</v>
      </c>
      <c r="B147" s="154">
        <v>115</v>
      </c>
      <c r="C147" s="155" t="s">
        <v>3025</v>
      </c>
      <c r="D147" s="155" t="s">
        <v>3026</v>
      </c>
      <c r="E147" s="155" t="s">
        <v>3027</v>
      </c>
      <c r="F147" s="155" t="s">
        <v>20</v>
      </c>
      <c r="G147" s="155" t="s">
        <v>284</v>
      </c>
      <c r="H147" s="156"/>
      <c r="I147" s="156">
        <v>238.6</v>
      </c>
      <c r="J147" s="156">
        <v>583865.19999999995</v>
      </c>
    </row>
    <row r="148" spans="1:10" x14ac:dyDescent="0.15">
      <c r="A148" s="153">
        <v>43465</v>
      </c>
      <c r="B148" s="154">
        <v>115</v>
      </c>
      <c r="C148" s="155" t="s">
        <v>3028</v>
      </c>
      <c r="D148" s="155" t="s">
        <v>2927</v>
      </c>
      <c r="E148" s="155" t="s">
        <v>3029</v>
      </c>
      <c r="F148" s="155" t="s">
        <v>20</v>
      </c>
      <c r="G148" s="155" t="s">
        <v>285</v>
      </c>
      <c r="H148" s="156"/>
      <c r="I148" s="156">
        <v>4498.95</v>
      </c>
      <c r="J148" s="156">
        <v>579366.25</v>
      </c>
    </row>
    <row r="149" spans="1:10" x14ac:dyDescent="0.15">
      <c r="A149" s="157">
        <v>43465</v>
      </c>
      <c r="B149" s="158">
        <v>116</v>
      </c>
      <c r="C149" s="159" t="s">
        <v>3030</v>
      </c>
      <c r="D149" s="159" t="s">
        <v>20</v>
      </c>
      <c r="E149" s="159" t="s">
        <v>3031</v>
      </c>
      <c r="F149" s="159" t="s">
        <v>20</v>
      </c>
      <c r="G149" s="155" t="s">
        <v>287</v>
      </c>
      <c r="H149" s="160"/>
      <c r="I149" s="160">
        <v>19.399999999999999</v>
      </c>
      <c r="J149" s="160">
        <v>579346.85</v>
      </c>
    </row>
    <row r="151" spans="1:10" x14ac:dyDescent="0.15">
      <c r="H151" s="12">
        <f>SUBTOTAL(9,H5:H149)</f>
        <v>2206000</v>
      </c>
      <c r="I151" s="12">
        <f>SUBTOTAL(9,I5:I149)</f>
        <v>1982742.3600000003</v>
      </c>
    </row>
  </sheetData>
  <autoFilter ref="A4:J149" xr:uid="{F6248CD2-8C2D-4041-839E-6B8636D6B5AA}"/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J165"/>
  <sheetViews>
    <sheetView workbookViewId="0">
      <selection activeCell="F126" sqref="F12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75" bestFit="1" customWidth="1"/>
    <col min="6" max="6" width="27.625" customWidth="1"/>
    <col min="7" max="7" width="13.25" style="29" customWidth="1"/>
    <col min="8" max="8" width="12.5" customWidth="1"/>
    <col min="9" max="9" width="12.625" bestFit="1" customWidth="1"/>
    <col min="10" max="10" width="11.375" bestFit="1" customWidth="1"/>
  </cols>
  <sheetData>
    <row r="1" spans="1:10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2.75" x14ac:dyDescent="0.15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ht="23.25" customHeight="1" thickBot="1" x14ac:dyDescent="0.2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7"/>
      <c r="H4" s="15" t="s">
        <v>9</v>
      </c>
      <c r="I4" s="15" t="s">
        <v>10</v>
      </c>
      <c r="J4" s="15" t="s">
        <v>11</v>
      </c>
    </row>
    <row r="5" spans="1:10" ht="12" hidden="1" thickTop="1" x14ac:dyDescent="0.15">
      <c r="A5" s="16"/>
      <c r="B5" s="17"/>
      <c r="C5" s="18"/>
      <c r="D5" s="18"/>
      <c r="E5" s="18" t="s">
        <v>12</v>
      </c>
      <c r="F5" s="18"/>
      <c r="G5" s="28"/>
      <c r="H5" s="19"/>
      <c r="I5" s="19"/>
      <c r="J5" s="19">
        <v>19648.27</v>
      </c>
    </row>
    <row r="6" spans="1:10" ht="12" hidden="1" thickTop="1" x14ac:dyDescent="0.15">
      <c r="A6" s="16">
        <v>43132</v>
      </c>
      <c r="B6" s="17">
        <v>131</v>
      </c>
      <c r="C6" s="18" t="s">
        <v>293</v>
      </c>
      <c r="D6" s="18" t="s">
        <v>294</v>
      </c>
      <c r="E6" s="18" t="s">
        <v>15</v>
      </c>
      <c r="F6" s="18" t="s">
        <v>16</v>
      </c>
      <c r="G6" s="28" t="s">
        <v>259</v>
      </c>
      <c r="H6" s="19"/>
      <c r="I6" s="19">
        <v>10667.84</v>
      </c>
      <c r="J6" s="19">
        <v>8980.43</v>
      </c>
    </row>
    <row r="7" spans="1:10" ht="12" hidden="1" thickTop="1" x14ac:dyDescent="0.15">
      <c r="A7" s="16">
        <v>43132</v>
      </c>
      <c r="B7" s="17">
        <v>131</v>
      </c>
      <c r="C7" s="18" t="s">
        <v>295</v>
      </c>
      <c r="D7" s="18" t="s">
        <v>296</v>
      </c>
      <c r="E7" s="18" t="s">
        <v>19</v>
      </c>
      <c r="F7" s="18" t="s">
        <v>20</v>
      </c>
      <c r="G7" s="28" t="s">
        <v>260</v>
      </c>
      <c r="H7" s="19"/>
      <c r="I7" s="19">
        <v>170</v>
      </c>
      <c r="J7" s="19">
        <v>8810.43</v>
      </c>
    </row>
    <row r="8" spans="1:10" ht="12" hidden="1" thickTop="1" x14ac:dyDescent="0.15">
      <c r="A8" s="16">
        <v>43132</v>
      </c>
      <c r="B8" s="17">
        <v>131</v>
      </c>
      <c r="C8" s="18" t="s">
        <v>297</v>
      </c>
      <c r="D8" s="18" t="s">
        <v>298</v>
      </c>
      <c r="E8" s="18" t="s">
        <v>23</v>
      </c>
      <c r="F8" s="18" t="s">
        <v>20</v>
      </c>
      <c r="G8" s="28" t="s">
        <v>261</v>
      </c>
      <c r="H8" s="19"/>
      <c r="I8" s="19">
        <v>155</v>
      </c>
      <c r="J8" s="19">
        <v>8655.43</v>
      </c>
    </row>
    <row r="9" spans="1:10" ht="12" hidden="1" thickTop="1" x14ac:dyDescent="0.15">
      <c r="A9" s="16">
        <v>43132</v>
      </c>
      <c r="B9" s="17">
        <v>131</v>
      </c>
      <c r="C9" s="18" t="s">
        <v>299</v>
      </c>
      <c r="D9" s="18" t="s">
        <v>300</v>
      </c>
      <c r="E9" s="18" t="s">
        <v>44</v>
      </c>
      <c r="F9" s="18" t="s">
        <v>20</v>
      </c>
      <c r="G9" s="28" t="s">
        <v>266</v>
      </c>
      <c r="H9" s="19"/>
      <c r="I9" s="19">
        <v>450</v>
      </c>
      <c r="J9" s="19">
        <v>8205.43</v>
      </c>
    </row>
    <row r="10" spans="1:10" ht="12" hidden="1" thickTop="1" x14ac:dyDescent="0.15">
      <c r="A10" s="16">
        <v>43132</v>
      </c>
      <c r="B10" s="17">
        <v>131</v>
      </c>
      <c r="C10" s="18" t="s">
        <v>301</v>
      </c>
      <c r="D10" s="18" t="s">
        <v>302</v>
      </c>
      <c r="E10" s="18" t="s">
        <v>71</v>
      </c>
      <c r="F10" s="18" t="s">
        <v>20</v>
      </c>
      <c r="G10" s="28" t="s">
        <v>270</v>
      </c>
      <c r="H10" s="19"/>
      <c r="I10" s="19">
        <v>850</v>
      </c>
      <c r="J10" s="19">
        <v>7355.43</v>
      </c>
    </row>
    <row r="11" spans="1:10" ht="12" hidden="1" thickTop="1" x14ac:dyDescent="0.15">
      <c r="A11" s="16">
        <v>43134</v>
      </c>
      <c r="B11" s="17">
        <v>131</v>
      </c>
      <c r="C11" s="18" t="s">
        <v>303</v>
      </c>
      <c r="D11" s="18" t="s">
        <v>304</v>
      </c>
      <c r="E11" s="18" t="s">
        <v>305</v>
      </c>
      <c r="F11" s="18" t="s">
        <v>20</v>
      </c>
      <c r="G11" s="28" t="s">
        <v>566</v>
      </c>
      <c r="H11" s="19"/>
      <c r="I11" s="19">
        <v>390</v>
      </c>
      <c r="J11" s="19">
        <v>6965.43</v>
      </c>
    </row>
    <row r="12" spans="1:10" ht="12" hidden="1" thickTop="1" x14ac:dyDescent="0.15">
      <c r="A12" s="16">
        <v>43134</v>
      </c>
      <c r="B12" s="17">
        <v>131</v>
      </c>
      <c r="C12" s="18" t="s">
        <v>306</v>
      </c>
      <c r="D12" s="18" t="s">
        <v>307</v>
      </c>
      <c r="E12" s="18" t="s">
        <v>308</v>
      </c>
      <c r="F12" s="18" t="s">
        <v>20</v>
      </c>
      <c r="G12" s="28" t="s">
        <v>567</v>
      </c>
      <c r="H12" s="19"/>
      <c r="I12" s="19">
        <v>9805</v>
      </c>
      <c r="J12" s="19">
        <v>-2839.57</v>
      </c>
    </row>
    <row r="13" spans="1:10" ht="12" hidden="1" thickTop="1" x14ac:dyDescent="0.15">
      <c r="A13" s="16">
        <v>43134</v>
      </c>
      <c r="B13" s="17">
        <v>131</v>
      </c>
      <c r="C13" s="18" t="s">
        <v>309</v>
      </c>
      <c r="D13" s="18" t="s">
        <v>310</v>
      </c>
      <c r="E13" s="18" t="s">
        <v>74</v>
      </c>
      <c r="F13" s="18" t="s">
        <v>20</v>
      </c>
      <c r="G13" s="28" t="s">
        <v>271</v>
      </c>
      <c r="H13" s="19"/>
      <c r="I13" s="19">
        <v>530</v>
      </c>
      <c r="J13" s="19">
        <v>-3369.57</v>
      </c>
    </row>
    <row r="14" spans="1:10" ht="12" hidden="1" thickTop="1" x14ac:dyDescent="0.15">
      <c r="A14" s="16">
        <v>43134</v>
      </c>
      <c r="B14" s="17">
        <v>131</v>
      </c>
      <c r="C14" s="18" t="s">
        <v>311</v>
      </c>
      <c r="D14" s="18" t="s">
        <v>312</v>
      </c>
      <c r="E14" s="18" t="s">
        <v>180</v>
      </c>
      <c r="F14" s="18" t="s">
        <v>20</v>
      </c>
      <c r="G14" s="28" t="s">
        <v>279</v>
      </c>
      <c r="H14" s="19"/>
      <c r="I14" s="19">
        <v>902.57</v>
      </c>
      <c r="J14" s="19">
        <v>-4272.1400000000003</v>
      </c>
    </row>
    <row r="15" spans="1:10" ht="12" hidden="1" thickTop="1" x14ac:dyDescent="0.15">
      <c r="A15" s="16">
        <v>43134</v>
      </c>
      <c r="B15" s="17">
        <v>131</v>
      </c>
      <c r="C15" s="18" t="s">
        <v>313</v>
      </c>
      <c r="D15" s="18" t="s">
        <v>314</v>
      </c>
      <c r="E15" s="18" t="s">
        <v>44</v>
      </c>
      <c r="F15" s="18" t="s">
        <v>20</v>
      </c>
      <c r="G15" s="28" t="s">
        <v>266</v>
      </c>
      <c r="H15" s="19"/>
      <c r="I15" s="19">
        <v>3842.5</v>
      </c>
      <c r="J15" s="19">
        <v>-8114.64</v>
      </c>
    </row>
    <row r="16" spans="1:10" ht="12" hidden="1" thickTop="1" x14ac:dyDescent="0.15">
      <c r="A16" s="16">
        <v>43134</v>
      </c>
      <c r="B16" s="17">
        <v>131</v>
      </c>
      <c r="C16" s="18" t="s">
        <v>315</v>
      </c>
      <c r="D16" s="18" t="s">
        <v>316</v>
      </c>
      <c r="E16" s="18" t="s">
        <v>47</v>
      </c>
      <c r="F16" s="18" t="s">
        <v>20</v>
      </c>
      <c r="G16" s="28" t="s">
        <v>268</v>
      </c>
      <c r="H16" s="19"/>
      <c r="I16" s="19">
        <v>9750</v>
      </c>
      <c r="J16" s="19">
        <v>-17864.64</v>
      </c>
    </row>
    <row r="17" spans="1:10" ht="12" hidden="1" thickTop="1" x14ac:dyDescent="0.15">
      <c r="A17" s="16">
        <v>43134</v>
      </c>
      <c r="B17" s="17">
        <v>131</v>
      </c>
      <c r="C17" s="18" t="s">
        <v>317</v>
      </c>
      <c r="D17" s="18" t="s">
        <v>318</v>
      </c>
      <c r="E17" s="18" t="s">
        <v>319</v>
      </c>
      <c r="G17" s="28" t="s">
        <v>271</v>
      </c>
      <c r="H17" s="19"/>
      <c r="I17" s="19">
        <v>137.80000000000001</v>
      </c>
      <c r="J17" s="19">
        <v>-19145.919999999998</v>
      </c>
    </row>
    <row r="18" spans="1:10" s="14" customFormat="1" ht="12" hidden="1" thickTop="1" x14ac:dyDescent="0.15">
      <c r="A18" s="16">
        <v>43134</v>
      </c>
      <c r="B18" s="17">
        <v>131</v>
      </c>
      <c r="C18" s="18" t="s">
        <v>317</v>
      </c>
      <c r="D18" s="18" t="s">
        <v>318</v>
      </c>
      <c r="E18" s="18" t="s">
        <v>74</v>
      </c>
      <c r="F18" s="18"/>
      <c r="G18" s="28" t="s">
        <v>271</v>
      </c>
      <c r="H18" s="19"/>
      <c r="I18" s="19">
        <v>4653.3999999999996</v>
      </c>
      <c r="J18" s="19"/>
    </row>
    <row r="19" spans="1:10" s="14" customFormat="1" ht="12" hidden="1" thickTop="1" x14ac:dyDescent="0.15">
      <c r="A19" s="16">
        <v>43134</v>
      </c>
      <c r="B19" s="17">
        <v>131</v>
      </c>
      <c r="C19" s="18" t="s">
        <v>317</v>
      </c>
      <c r="D19" s="18" t="s">
        <v>318</v>
      </c>
      <c r="E19" s="18" t="s">
        <v>329</v>
      </c>
      <c r="F19" s="18"/>
      <c r="G19" s="28" t="s">
        <v>577</v>
      </c>
      <c r="H19" s="19"/>
      <c r="I19" s="19">
        <v>137.80000000000001</v>
      </c>
      <c r="J19" s="19"/>
    </row>
    <row r="20" spans="1:10" s="14" customFormat="1" ht="12" hidden="1" thickTop="1" x14ac:dyDescent="0.15">
      <c r="A20" s="16">
        <v>43134</v>
      </c>
      <c r="B20" s="17">
        <v>131</v>
      </c>
      <c r="C20" s="18" t="s">
        <v>317</v>
      </c>
      <c r="D20" s="18" t="s">
        <v>318</v>
      </c>
      <c r="E20" s="18" t="s">
        <v>591</v>
      </c>
      <c r="F20" s="18"/>
      <c r="G20" s="28" t="s">
        <v>593</v>
      </c>
      <c r="H20" s="19"/>
      <c r="I20" s="19">
        <v>188.68</v>
      </c>
      <c r="J20" s="19"/>
    </row>
    <row r="21" spans="1:10" s="14" customFormat="1" ht="12" hidden="1" thickTop="1" x14ac:dyDescent="0.15">
      <c r="A21" s="16">
        <v>43134</v>
      </c>
      <c r="B21" s="17">
        <v>131</v>
      </c>
      <c r="C21" s="18" t="s">
        <v>317</v>
      </c>
      <c r="D21" s="18" t="s">
        <v>318</v>
      </c>
      <c r="E21" s="18" t="s">
        <v>592</v>
      </c>
      <c r="F21" s="18"/>
      <c r="G21" s="28" t="s">
        <v>567</v>
      </c>
      <c r="H21" s="19"/>
      <c r="I21" s="19">
        <v>63.6</v>
      </c>
      <c r="J21" s="19"/>
    </row>
    <row r="22" spans="1:10" s="14" customFormat="1" ht="12" hidden="1" thickTop="1" x14ac:dyDescent="0.15">
      <c r="A22" s="16">
        <v>43134</v>
      </c>
      <c r="B22" s="17">
        <v>131</v>
      </c>
      <c r="C22" s="18" t="s">
        <v>317</v>
      </c>
      <c r="D22" s="18" t="s">
        <v>318</v>
      </c>
      <c r="E22" s="18" t="s">
        <v>508</v>
      </c>
      <c r="F22" s="18"/>
      <c r="G22" s="28" t="s">
        <v>585</v>
      </c>
      <c r="H22" s="19">
        <v>3900</v>
      </c>
      <c r="I22" s="19"/>
      <c r="J22" s="19"/>
    </row>
    <row r="23" spans="1:10" ht="12" hidden="1" thickTop="1" x14ac:dyDescent="0.15">
      <c r="A23" s="16">
        <v>43134</v>
      </c>
      <c r="B23" s="17">
        <v>131</v>
      </c>
      <c r="C23" s="18" t="s">
        <v>320</v>
      </c>
      <c r="D23" s="18" t="s">
        <v>321</v>
      </c>
      <c r="E23" s="18" t="s">
        <v>190</v>
      </c>
      <c r="F23" s="18" t="s">
        <v>20</v>
      </c>
      <c r="G23" s="28" t="s">
        <v>266</v>
      </c>
      <c r="H23" s="19"/>
      <c r="I23" s="19">
        <v>270</v>
      </c>
      <c r="J23" s="19">
        <v>-19415.919999999998</v>
      </c>
    </row>
    <row r="24" spans="1:10" ht="12" hidden="1" thickTop="1" x14ac:dyDescent="0.15">
      <c r="A24" s="16">
        <v>43134</v>
      </c>
      <c r="B24" s="17">
        <v>131</v>
      </c>
      <c r="C24" s="18" t="s">
        <v>322</v>
      </c>
      <c r="D24" s="18" t="s">
        <v>323</v>
      </c>
      <c r="E24" s="18" t="s">
        <v>324</v>
      </c>
      <c r="F24" s="18" t="s">
        <v>20</v>
      </c>
      <c r="G24" s="28" t="s">
        <v>573</v>
      </c>
      <c r="H24" s="19"/>
      <c r="I24" s="19">
        <v>2568.6799999999998</v>
      </c>
      <c r="J24" s="19">
        <v>-21984.6</v>
      </c>
    </row>
    <row r="25" spans="1:10" ht="12" hidden="1" thickTop="1" x14ac:dyDescent="0.15">
      <c r="A25" s="16">
        <v>43134</v>
      </c>
      <c r="B25" s="17">
        <v>131</v>
      </c>
      <c r="C25" s="18" t="s">
        <v>325</v>
      </c>
      <c r="D25" s="18" t="s">
        <v>326</v>
      </c>
      <c r="E25" s="18" t="s">
        <v>120</v>
      </c>
      <c r="F25" s="18" t="s">
        <v>20</v>
      </c>
      <c r="G25" s="28" t="s">
        <v>275</v>
      </c>
      <c r="H25" s="19"/>
      <c r="I25" s="19">
        <v>153.69999999999999</v>
      </c>
      <c r="J25" s="19">
        <v>-22138.3</v>
      </c>
    </row>
    <row r="26" spans="1:10" ht="12" hidden="1" thickTop="1" x14ac:dyDescent="0.15">
      <c r="A26" s="16">
        <v>43134</v>
      </c>
      <c r="B26" s="17">
        <v>131</v>
      </c>
      <c r="C26" s="18" t="s">
        <v>327</v>
      </c>
      <c r="D26" s="18" t="s">
        <v>328</v>
      </c>
      <c r="E26" s="18" t="s">
        <v>329</v>
      </c>
      <c r="G26" s="28" t="s">
        <v>577</v>
      </c>
      <c r="H26" s="19"/>
      <c r="I26" s="26">
        <v>381.6</v>
      </c>
      <c r="J26" s="19">
        <v>-22901.5</v>
      </c>
    </row>
    <row r="27" spans="1:10" s="14" customFormat="1" ht="12" hidden="1" thickTop="1" x14ac:dyDescent="0.15">
      <c r="A27" s="16"/>
      <c r="B27" s="17"/>
      <c r="C27" s="18"/>
      <c r="D27" s="18"/>
      <c r="E27" s="18" t="s">
        <v>74</v>
      </c>
      <c r="G27" s="28" t="s">
        <v>271</v>
      </c>
      <c r="H27" s="19"/>
      <c r="I27" s="19">
        <v>190.8</v>
      </c>
      <c r="J27" s="19"/>
    </row>
    <row r="28" spans="1:10" s="14" customFormat="1" ht="12" hidden="1" thickTop="1" x14ac:dyDescent="0.15">
      <c r="A28" s="16"/>
      <c r="B28" s="17"/>
      <c r="C28" s="18"/>
      <c r="D28" s="18"/>
      <c r="E28" s="18" t="s">
        <v>568</v>
      </c>
      <c r="F28" s="18"/>
      <c r="G28" s="28" t="s">
        <v>271</v>
      </c>
      <c r="H28" s="19"/>
      <c r="I28" s="19">
        <v>190.8</v>
      </c>
      <c r="J28" s="19"/>
    </row>
    <row r="29" spans="1:10" ht="12" hidden="1" thickTop="1" x14ac:dyDescent="0.15">
      <c r="A29" s="16">
        <v>43134</v>
      </c>
      <c r="B29" s="17">
        <v>136</v>
      </c>
      <c r="C29" s="18" t="s">
        <v>330</v>
      </c>
      <c r="D29" s="18" t="s">
        <v>20</v>
      </c>
      <c r="E29" s="18" t="s">
        <v>331</v>
      </c>
      <c r="F29" s="18" t="s">
        <v>20</v>
      </c>
      <c r="G29" s="28" t="s">
        <v>262</v>
      </c>
      <c r="H29" s="32">
        <v>300000</v>
      </c>
      <c r="I29" s="19"/>
      <c r="J29" s="19">
        <v>277098.5</v>
      </c>
    </row>
    <row r="30" spans="1:10" ht="12" hidden="1" thickTop="1" x14ac:dyDescent="0.15">
      <c r="A30" s="16">
        <v>43136</v>
      </c>
      <c r="B30" s="17">
        <v>131</v>
      </c>
      <c r="C30" s="18" t="s">
        <v>332</v>
      </c>
      <c r="D30" s="18" t="s">
        <v>333</v>
      </c>
      <c r="E30" s="18" t="s">
        <v>36</v>
      </c>
      <c r="F30" s="18" t="s">
        <v>20</v>
      </c>
      <c r="G30" s="28" t="s">
        <v>266</v>
      </c>
      <c r="H30" s="19"/>
      <c r="I30" s="19">
        <v>1260</v>
      </c>
      <c r="J30" s="19">
        <v>275838.5</v>
      </c>
    </row>
    <row r="31" spans="1:10" ht="12" hidden="1" thickTop="1" x14ac:dyDescent="0.15">
      <c r="A31" s="16">
        <v>43136</v>
      </c>
      <c r="B31" s="17">
        <v>131</v>
      </c>
      <c r="C31" s="18" t="s">
        <v>334</v>
      </c>
      <c r="D31" s="18" t="s">
        <v>335</v>
      </c>
      <c r="E31" s="18" t="s">
        <v>44</v>
      </c>
      <c r="F31" s="18" t="s">
        <v>20</v>
      </c>
      <c r="G31" s="28" t="s">
        <v>266</v>
      </c>
      <c r="H31" s="19"/>
      <c r="I31" s="19">
        <v>760.6</v>
      </c>
      <c r="J31" s="19">
        <v>275077.90000000002</v>
      </c>
    </row>
    <row r="32" spans="1:10" ht="12" hidden="1" thickTop="1" x14ac:dyDescent="0.15">
      <c r="A32" s="16">
        <v>43136</v>
      </c>
      <c r="B32" s="17">
        <v>131</v>
      </c>
      <c r="C32" s="18" t="s">
        <v>336</v>
      </c>
      <c r="D32" s="18" t="s">
        <v>337</v>
      </c>
      <c r="E32" s="18" t="s">
        <v>47</v>
      </c>
      <c r="F32" s="18" t="s">
        <v>20</v>
      </c>
      <c r="G32" s="28" t="s">
        <v>268</v>
      </c>
      <c r="H32" s="19"/>
      <c r="I32" s="19">
        <v>11720</v>
      </c>
      <c r="J32" s="19">
        <v>263357.90000000002</v>
      </c>
    </row>
    <row r="33" spans="1:10" ht="12" hidden="1" thickTop="1" x14ac:dyDescent="0.15">
      <c r="A33" s="16">
        <v>43136</v>
      </c>
      <c r="B33" s="17">
        <v>131</v>
      </c>
      <c r="C33" s="18" t="s">
        <v>338</v>
      </c>
      <c r="D33" s="18" t="s">
        <v>339</v>
      </c>
      <c r="E33" s="18" t="s">
        <v>47</v>
      </c>
      <c r="F33" s="18" t="s">
        <v>20</v>
      </c>
      <c r="G33" s="28" t="s">
        <v>268</v>
      </c>
      <c r="H33" s="19"/>
      <c r="I33" s="19">
        <v>195000</v>
      </c>
      <c r="J33" s="19">
        <v>68357.899999999994</v>
      </c>
    </row>
    <row r="34" spans="1:10" ht="12" hidden="1" thickTop="1" x14ac:dyDescent="0.15">
      <c r="A34" s="16">
        <v>43136</v>
      </c>
      <c r="B34" s="17">
        <v>131</v>
      </c>
      <c r="C34" s="18" t="s">
        <v>340</v>
      </c>
      <c r="D34" s="18" t="s">
        <v>341</v>
      </c>
      <c r="E34" s="18" t="s">
        <v>160</v>
      </c>
      <c r="F34" s="18" t="s">
        <v>20</v>
      </c>
      <c r="G34" s="28" t="s">
        <v>291</v>
      </c>
      <c r="H34" s="19"/>
      <c r="I34" s="19">
        <v>10600</v>
      </c>
      <c r="J34" s="19">
        <v>57757.9</v>
      </c>
    </row>
    <row r="35" spans="1:10" ht="12" hidden="1" thickTop="1" x14ac:dyDescent="0.15">
      <c r="A35" s="16">
        <v>43136</v>
      </c>
      <c r="B35" s="17">
        <v>131</v>
      </c>
      <c r="C35" s="18" t="s">
        <v>342</v>
      </c>
      <c r="D35" s="18" t="s">
        <v>343</v>
      </c>
      <c r="E35" s="18" t="s">
        <v>344</v>
      </c>
      <c r="F35" s="18" t="s">
        <v>20</v>
      </c>
      <c r="G35" s="28" t="s">
        <v>273</v>
      </c>
      <c r="H35" s="19"/>
      <c r="I35" s="19">
        <v>1751.15</v>
      </c>
      <c r="J35" s="19">
        <v>56006.75</v>
      </c>
    </row>
    <row r="36" spans="1:10" ht="12" hidden="1" thickTop="1" x14ac:dyDescent="0.15">
      <c r="A36" s="16">
        <v>43136</v>
      </c>
      <c r="B36" s="17">
        <v>131</v>
      </c>
      <c r="C36" s="18" t="s">
        <v>345</v>
      </c>
      <c r="D36" s="18" t="s">
        <v>346</v>
      </c>
      <c r="E36" s="18" t="s">
        <v>101</v>
      </c>
      <c r="F36" s="18" t="s">
        <v>20</v>
      </c>
      <c r="G36" s="28" t="s">
        <v>273</v>
      </c>
      <c r="H36" s="19"/>
      <c r="I36" s="19">
        <v>417</v>
      </c>
      <c r="J36" s="19">
        <v>55589.75</v>
      </c>
    </row>
    <row r="37" spans="1:10" ht="12" hidden="1" thickTop="1" x14ac:dyDescent="0.15">
      <c r="A37" s="16">
        <v>43136</v>
      </c>
      <c r="B37" s="17">
        <v>132</v>
      </c>
      <c r="C37" s="18" t="s">
        <v>347</v>
      </c>
      <c r="D37" s="18" t="s">
        <v>348</v>
      </c>
      <c r="E37" s="18" t="s">
        <v>98</v>
      </c>
      <c r="F37" s="18" t="s">
        <v>20</v>
      </c>
      <c r="G37" s="28" t="s">
        <v>266</v>
      </c>
      <c r="H37" s="19"/>
      <c r="I37" s="19">
        <v>-750</v>
      </c>
      <c r="J37" s="19">
        <v>56339.75</v>
      </c>
    </row>
    <row r="38" spans="1:10" ht="12" hidden="1" thickTop="1" x14ac:dyDescent="0.15">
      <c r="A38" s="16">
        <v>43136</v>
      </c>
      <c r="B38" s="17">
        <v>136</v>
      </c>
      <c r="C38" s="18" t="s">
        <v>349</v>
      </c>
      <c r="D38" s="18" t="s">
        <v>20</v>
      </c>
      <c r="E38" s="18" t="s">
        <v>350</v>
      </c>
      <c r="F38" s="18" t="s">
        <v>351</v>
      </c>
      <c r="G38" s="28" t="s">
        <v>266</v>
      </c>
      <c r="H38" s="19"/>
      <c r="I38" s="19">
        <v>-2000</v>
      </c>
      <c r="J38" s="19">
        <v>58339.75</v>
      </c>
    </row>
    <row r="39" spans="1:10" ht="12" hidden="1" thickTop="1" x14ac:dyDescent="0.15">
      <c r="A39" s="16">
        <v>43137</v>
      </c>
      <c r="B39" s="17">
        <v>131</v>
      </c>
      <c r="C39" s="18" t="s">
        <v>352</v>
      </c>
      <c r="D39" s="18" t="s">
        <v>353</v>
      </c>
      <c r="E39" s="18" t="s">
        <v>71</v>
      </c>
      <c r="G39" s="28" t="s">
        <v>270</v>
      </c>
      <c r="H39" s="19"/>
      <c r="I39" s="19">
        <v>172.4</v>
      </c>
      <c r="J39" s="19">
        <v>57817.35</v>
      </c>
    </row>
    <row r="40" spans="1:10" s="14" customFormat="1" ht="12" hidden="1" thickTop="1" x14ac:dyDescent="0.15">
      <c r="A40" s="16"/>
      <c r="B40" s="17"/>
      <c r="C40" s="18"/>
      <c r="D40" s="18"/>
      <c r="E40" s="18" t="s">
        <v>354</v>
      </c>
      <c r="F40" s="18"/>
      <c r="G40" s="28" t="s">
        <v>578</v>
      </c>
      <c r="H40" s="19"/>
      <c r="I40" s="19">
        <v>350</v>
      </c>
      <c r="J40" s="19"/>
    </row>
    <row r="41" spans="1:10" ht="12" hidden="1" thickTop="1" x14ac:dyDescent="0.15">
      <c r="A41" s="16">
        <v>43137</v>
      </c>
      <c r="B41" s="17">
        <v>131</v>
      </c>
      <c r="C41" s="18" t="s">
        <v>355</v>
      </c>
      <c r="D41" s="18" t="s">
        <v>356</v>
      </c>
      <c r="E41" s="18" t="s">
        <v>36</v>
      </c>
      <c r="F41" s="18" t="s">
        <v>20</v>
      </c>
      <c r="G41" s="28" t="s">
        <v>266</v>
      </c>
      <c r="H41" s="19"/>
      <c r="I41" s="19">
        <v>6000</v>
      </c>
      <c r="J41" s="19">
        <v>51817.35</v>
      </c>
    </row>
    <row r="42" spans="1:10" ht="12" hidden="1" thickTop="1" x14ac:dyDescent="0.15">
      <c r="A42" s="16">
        <v>43137</v>
      </c>
      <c r="B42" s="17">
        <v>131</v>
      </c>
      <c r="C42" s="18" t="s">
        <v>357</v>
      </c>
      <c r="D42" s="18" t="s">
        <v>358</v>
      </c>
      <c r="E42" s="18" t="s">
        <v>36</v>
      </c>
      <c r="F42" s="18" t="s">
        <v>20</v>
      </c>
      <c r="G42" s="28" t="s">
        <v>266</v>
      </c>
      <c r="H42" s="19"/>
      <c r="I42" s="19">
        <v>600</v>
      </c>
      <c r="J42" s="19">
        <v>51217.35</v>
      </c>
    </row>
    <row r="43" spans="1:10" ht="12" hidden="1" thickTop="1" x14ac:dyDescent="0.15">
      <c r="A43" s="16">
        <v>43138</v>
      </c>
      <c r="B43" s="17">
        <v>131</v>
      </c>
      <c r="C43" s="18" t="s">
        <v>359</v>
      </c>
      <c r="D43" s="18" t="s">
        <v>159</v>
      </c>
      <c r="E43" s="18" t="s">
        <v>47</v>
      </c>
      <c r="F43" s="18" t="s">
        <v>20</v>
      </c>
      <c r="G43" s="28" t="s">
        <v>268</v>
      </c>
      <c r="H43" s="19"/>
      <c r="I43" s="19">
        <v>68759.8</v>
      </c>
      <c r="J43" s="19">
        <v>-17542.45</v>
      </c>
    </row>
    <row r="44" spans="1:10" ht="12" hidden="1" thickTop="1" x14ac:dyDescent="0.15">
      <c r="A44" s="16">
        <v>43138</v>
      </c>
      <c r="B44" s="17">
        <v>131</v>
      </c>
      <c r="C44" s="18" t="s">
        <v>360</v>
      </c>
      <c r="D44" s="18" t="s">
        <v>159</v>
      </c>
      <c r="E44" s="18" t="s">
        <v>47</v>
      </c>
      <c r="F44" s="18" t="s">
        <v>20</v>
      </c>
      <c r="G44" s="28" t="s">
        <v>268</v>
      </c>
      <c r="H44" s="19"/>
      <c r="I44" s="19">
        <v>88289.4</v>
      </c>
      <c r="J44" s="19">
        <v>-105831.85</v>
      </c>
    </row>
    <row r="45" spans="1:10" ht="12" hidden="1" thickTop="1" x14ac:dyDescent="0.15">
      <c r="A45" s="16">
        <v>43138</v>
      </c>
      <c r="B45" s="17">
        <v>131</v>
      </c>
      <c r="C45" s="18" t="s">
        <v>361</v>
      </c>
      <c r="D45" s="18" t="s">
        <v>159</v>
      </c>
      <c r="E45" s="18" t="s">
        <v>362</v>
      </c>
      <c r="F45" s="18" t="s">
        <v>20</v>
      </c>
      <c r="G45" s="28" t="s">
        <v>267</v>
      </c>
      <c r="H45" s="19"/>
      <c r="I45" s="19">
        <v>18301.78</v>
      </c>
      <c r="J45" s="19">
        <v>-124133.63</v>
      </c>
    </row>
    <row r="46" spans="1:10" ht="12" hidden="1" thickTop="1" x14ac:dyDescent="0.15">
      <c r="A46" s="16">
        <v>43138</v>
      </c>
      <c r="B46" s="17">
        <v>132</v>
      </c>
      <c r="C46" s="18" t="s">
        <v>363</v>
      </c>
      <c r="D46" s="18" t="s">
        <v>364</v>
      </c>
      <c r="E46" s="18" t="s">
        <v>365</v>
      </c>
      <c r="F46" s="18" t="s">
        <v>20</v>
      </c>
      <c r="G46" s="28" t="s">
        <v>265</v>
      </c>
      <c r="H46" s="33">
        <v>1500000</v>
      </c>
      <c r="I46" s="19"/>
      <c r="J46" s="19">
        <v>1375866.37</v>
      </c>
    </row>
    <row r="47" spans="1:10" ht="12" hidden="1" thickTop="1" x14ac:dyDescent="0.15">
      <c r="A47" s="16">
        <v>43138</v>
      </c>
      <c r="B47" s="17">
        <v>132</v>
      </c>
      <c r="C47" s="18" t="s">
        <v>366</v>
      </c>
      <c r="D47" s="18" t="s">
        <v>367</v>
      </c>
      <c r="E47" s="18" t="s">
        <v>368</v>
      </c>
      <c r="F47" s="18" t="s">
        <v>20</v>
      </c>
      <c r="G47" s="28" t="s">
        <v>266</v>
      </c>
      <c r="H47" s="19"/>
      <c r="I47" s="19">
        <v>-750</v>
      </c>
      <c r="J47" s="19">
        <v>1376616.37</v>
      </c>
    </row>
    <row r="48" spans="1:10" ht="12" thickTop="1" x14ac:dyDescent="0.15">
      <c r="A48" s="16">
        <v>43138</v>
      </c>
      <c r="B48" s="17">
        <v>132</v>
      </c>
      <c r="C48" s="18" t="s">
        <v>369</v>
      </c>
      <c r="D48" s="18" t="s">
        <v>367</v>
      </c>
      <c r="E48" s="18" t="s">
        <v>146</v>
      </c>
      <c r="F48" s="18" t="s">
        <v>20</v>
      </c>
      <c r="G48" s="28" t="s">
        <v>580</v>
      </c>
      <c r="H48" s="19">
        <v>120000</v>
      </c>
      <c r="I48" s="19"/>
      <c r="J48" s="19">
        <v>1496616.37</v>
      </c>
    </row>
    <row r="49" spans="1:10" hidden="1" x14ac:dyDescent="0.15">
      <c r="A49" s="16">
        <v>43138</v>
      </c>
      <c r="B49" s="17">
        <v>136</v>
      </c>
      <c r="C49" s="18" t="s">
        <v>370</v>
      </c>
      <c r="D49" s="18" t="s">
        <v>20</v>
      </c>
      <c r="E49" s="18" t="s">
        <v>371</v>
      </c>
      <c r="F49" s="18" t="s">
        <v>20</v>
      </c>
      <c r="G49" s="28" t="s">
        <v>262</v>
      </c>
      <c r="H49" s="32">
        <v>160000</v>
      </c>
      <c r="I49" s="19"/>
      <c r="J49" s="19">
        <v>1656616.37</v>
      </c>
    </row>
    <row r="50" spans="1:10" hidden="1" x14ac:dyDescent="0.15">
      <c r="A50" s="16">
        <v>43139</v>
      </c>
      <c r="B50" s="17">
        <v>132</v>
      </c>
      <c r="C50" s="18" t="s">
        <v>372</v>
      </c>
      <c r="D50" s="18" t="s">
        <v>367</v>
      </c>
      <c r="E50" s="18" t="s">
        <v>36</v>
      </c>
      <c r="F50" s="18" t="s">
        <v>20</v>
      </c>
      <c r="G50" s="28" t="s">
        <v>266</v>
      </c>
      <c r="H50" s="19"/>
      <c r="I50" s="19">
        <v>-360</v>
      </c>
      <c r="J50" s="19">
        <v>1656976.37</v>
      </c>
    </row>
    <row r="51" spans="1:10" hidden="1" x14ac:dyDescent="0.15">
      <c r="A51" s="16">
        <v>43140</v>
      </c>
      <c r="B51" s="17">
        <v>132</v>
      </c>
      <c r="C51" s="18" t="s">
        <v>373</v>
      </c>
      <c r="D51" s="18" t="s">
        <v>367</v>
      </c>
      <c r="E51" s="18" t="s">
        <v>365</v>
      </c>
      <c r="F51" s="18" t="s">
        <v>20</v>
      </c>
      <c r="G51" s="28" t="s">
        <v>265</v>
      </c>
      <c r="H51" s="33">
        <v>150000</v>
      </c>
      <c r="I51" s="19"/>
      <c r="J51" s="19">
        <v>1806976.37</v>
      </c>
    </row>
    <row r="52" spans="1:10" hidden="1" x14ac:dyDescent="0.15">
      <c r="A52" s="16">
        <v>43140</v>
      </c>
      <c r="B52" s="17">
        <v>132</v>
      </c>
      <c r="C52" s="18" t="s">
        <v>374</v>
      </c>
      <c r="D52" s="18" t="s">
        <v>367</v>
      </c>
      <c r="E52" s="18" t="s">
        <v>365</v>
      </c>
      <c r="F52" s="18" t="s">
        <v>20</v>
      </c>
      <c r="G52" s="28" t="s">
        <v>265</v>
      </c>
      <c r="H52" s="33">
        <v>1000000</v>
      </c>
      <c r="I52" s="19"/>
      <c r="J52" s="19">
        <v>2806976.37</v>
      </c>
    </row>
    <row r="53" spans="1:10" hidden="1" x14ac:dyDescent="0.15">
      <c r="A53" s="16">
        <v>43140</v>
      </c>
      <c r="B53" s="17">
        <v>132</v>
      </c>
      <c r="C53" s="18" t="s">
        <v>375</v>
      </c>
      <c r="D53" s="18" t="s">
        <v>367</v>
      </c>
      <c r="E53" s="18" t="s">
        <v>365</v>
      </c>
      <c r="F53" s="18" t="s">
        <v>20</v>
      </c>
      <c r="G53" s="28" t="s">
        <v>265</v>
      </c>
      <c r="H53" s="33">
        <v>150000</v>
      </c>
      <c r="I53" s="19"/>
      <c r="J53" s="19">
        <v>2956976.37</v>
      </c>
    </row>
    <row r="54" spans="1:10" hidden="1" x14ac:dyDescent="0.15">
      <c r="A54" s="16">
        <v>43143</v>
      </c>
      <c r="B54" s="17">
        <v>131</v>
      </c>
      <c r="C54" s="18" t="s">
        <v>376</v>
      </c>
      <c r="D54" s="18" t="s">
        <v>337</v>
      </c>
      <c r="E54" s="18" t="s">
        <v>226</v>
      </c>
      <c r="F54" s="18" t="s">
        <v>20</v>
      </c>
      <c r="G54" s="28" t="s">
        <v>262</v>
      </c>
      <c r="H54" s="19"/>
      <c r="I54" s="19">
        <v>1600000</v>
      </c>
      <c r="J54" s="19">
        <v>1356976.37</v>
      </c>
    </row>
    <row r="55" spans="1:10" hidden="1" x14ac:dyDescent="0.15">
      <c r="A55" s="16">
        <v>43143</v>
      </c>
      <c r="B55" s="17">
        <v>131</v>
      </c>
      <c r="C55" s="18" t="s">
        <v>377</v>
      </c>
      <c r="D55" s="18" t="s">
        <v>159</v>
      </c>
      <c r="E55" s="18" t="s">
        <v>378</v>
      </c>
      <c r="F55" s="18" t="s">
        <v>20</v>
      </c>
      <c r="G55" s="28" t="s">
        <v>268</v>
      </c>
      <c r="H55" s="19"/>
      <c r="I55" s="19">
        <v>98489.3</v>
      </c>
      <c r="J55" s="19">
        <v>1258487.07</v>
      </c>
    </row>
    <row r="56" spans="1:10" hidden="1" x14ac:dyDescent="0.15">
      <c r="A56" s="16">
        <v>43144</v>
      </c>
      <c r="B56" s="17">
        <v>131</v>
      </c>
      <c r="C56" s="18" t="s">
        <v>379</v>
      </c>
      <c r="D56" s="18" t="s">
        <v>380</v>
      </c>
      <c r="E56" s="18" t="s">
        <v>74</v>
      </c>
      <c r="F56" s="18" t="s">
        <v>20</v>
      </c>
      <c r="G56" s="28" t="s">
        <v>271</v>
      </c>
      <c r="H56" s="19"/>
      <c r="I56" s="19">
        <v>3800</v>
      </c>
      <c r="J56" s="19">
        <v>1254687.07</v>
      </c>
    </row>
    <row r="57" spans="1:10" hidden="1" x14ac:dyDescent="0.15">
      <c r="A57" s="16">
        <v>43144</v>
      </c>
      <c r="B57" s="17">
        <v>131</v>
      </c>
      <c r="C57" s="18" t="s">
        <v>381</v>
      </c>
      <c r="D57" s="18" t="s">
        <v>382</v>
      </c>
      <c r="E57" s="18" t="s">
        <v>160</v>
      </c>
      <c r="F57" s="18" t="s">
        <v>20</v>
      </c>
      <c r="G57" s="28" t="s">
        <v>291</v>
      </c>
      <c r="H57" s="19"/>
      <c r="I57" s="19">
        <v>0.1</v>
      </c>
      <c r="J57" s="19">
        <v>1254686.97</v>
      </c>
    </row>
    <row r="58" spans="1:10" hidden="1" x14ac:dyDescent="0.15">
      <c r="A58" s="16">
        <v>43144</v>
      </c>
      <c r="B58" s="17">
        <v>131</v>
      </c>
      <c r="C58" s="18" t="s">
        <v>383</v>
      </c>
      <c r="D58" s="18" t="s">
        <v>384</v>
      </c>
      <c r="E58" s="18" t="s">
        <v>180</v>
      </c>
      <c r="F58" s="18" t="s">
        <v>20</v>
      </c>
      <c r="G58" s="28" t="s">
        <v>279</v>
      </c>
      <c r="H58" s="19"/>
      <c r="I58" s="19">
        <v>339.2</v>
      </c>
      <c r="J58" s="19">
        <v>1254347.77</v>
      </c>
    </row>
    <row r="59" spans="1:10" hidden="1" x14ac:dyDescent="0.15">
      <c r="A59" s="16">
        <v>43144</v>
      </c>
      <c r="B59" s="17">
        <v>131</v>
      </c>
      <c r="C59" s="18" t="s">
        <v>385</v>
      </c>
      <c r="D59" s="18" t="s">
        <v>386</v>
      </c>
      <c r="E59" s="18" t="s">
        <v>44</v>
      </c>
      <c r="F59" s="18" t="s">
        <v>20</v>
      </c>
      <c r="G59" s="28" t="s">
        <v>266</v>
      </c>
      <c r="H59" s="19"/>
      <c r="I59" s="19">
        <v>625</v>
      </c>
      <c r="J59" s="19">
        <v>1253722.77</v>
      </c>
    </row>
    <row r="60" spans="1:10" hidden="1" x14ac:dyDescent="0.15">
      <c r="A60" s="16">
        <v>43144</v>
      </c>
      <c r="B60" s="17">
        <v>131</v>
      </c>
      <c r="C60" s="18" t="s">
        <v>387</v>
      </c>
      <c r="D60" s="18" t="s">
        <v>388</v>
      </c>
      <c r="E60" s="18" t="s">
        <v>74</v>
      </c>
      <c r="F60" s="18" t="s">
        <v>20</v>
      </c>
      <c r="G60" s="28" t="s">
        <v>271</v>
      </c>
      <c r="H60" s="19"/>
      <c r="I60" s="19">
        <v>7091.67</v>
      </c>
      <c r="J60" s="19">
        <v>1246631.1000000001</v>
      </c>
    </row>
    <row r="61" spans="1:10" hidden="1" x14ac:dyDescent="0.15">
      <c r="A61" s="16">
        <v>43144</v>
      </c>
      <c r="B61" s="17">
        <v>131</v>
      </c>
      <c r="C61" s="18" t="s">
        <v>389</v>
      </c>
      <c r="D61" s="18" t="s">
        <v>390</v>
      </c>
      <c r="E61" s="18" t="s">
        <v>71</v>
      </c>
      <c r="F61" s="18" t="s">
        <v>20</v>
      </c>
      <c r="G61" s="28" t="s">
        <v>270</v>
      </c>
      <c r="H61" s="19"/>
      <c r="I61" s="19">
        <v>334.7</v>
      </c>
      <c r="J61" s="19">
        <v>1246296.3999999999</v>
      </c>
    </row>
    <row r="62" spans="1:10" hidden="1" x14ac:dyDescent="0.15">
      <c r="A62" s="16">
        <v>43144</v>
      </c>
      <c r="B62" s="17">
        <v>131</v>
      </c>
      <c r="C62" s="18" t="s">
        <v>391</v>
      </c>
      <c r="D62" s="18" t="s">
        <v>392</v>
      </c>
      <c r="E62" s="18" t="s">
        <v>319</v>
      </c>
      <c r="F62" s="18" t="s">
        <v>20</v>
      </c>
      <c r="G62" s="28" t="s">
        <v>271</v>
      </c>
      <c r="H62" s="19"/>
      <c r="I62" s="19">
        <v>500</v>
      </c>
      <c r="J62" s="19">
        <v>1245796.3999999999</v>
      </c>
    </row>
    <row r="63" spans="1:10" hidden="1" x14ac:dyDescent="0.15">
      <c r="A63" s="16">
        <v>43144</v>
      </c>
      <c r="B63" s="17">
        <v>131</v>
      </c>
      <c r="C63" s="18" t="s">
        <v>393</v>
      </c>
      <c r="D63" s="18" t="s">
        <v>394</v>
      </c>
      <c r="E63" s="18" t="s">
        <v>190</v>
      </c>
      <c r="F63" s="18" t="s">
        <v>20</v>
      </c>
      <c r="G63" s="28" t="s">
        <v>266</v>
      </c>
      <c r="H63" s="19"/>
      <c r="I63" s="19">
        <v>90</v>
      </c>
      <c r="J63" s="19">
        <v>1245706.3999999999</v>
      </c>
    </row>
    <row r="64" spans="1:10" hidden="1" x14ac:dyDescent="0.15">
      <c r="A64" s="16">
        <v>43144</v>
      </c>
      <c r="B64" s="17">
        <v>131</v>
      </c>
      <c r="C64" s="18" t="s">
        <v>395</v>
      </c>
      <c r="D64" s="18" t="s">
        <v>396</v>
      </c>
      <c r="E64" s="18" t="s">
        <v>190</v>
      </c>
      <c r="F64" s="18" t="s">
        <v>44</v>
      </c>
      <c r="G64" s="28" t="s">
        <v>266</v>
      </c>
      <c r="H64" s="19"/>
      <c r="I64" s="19">
        <v>4080</v>
      </c>
      <c r="J64" s="19">
        <v>1241626.3999999999</v>
      </c>
    </row>
    <row r="65" spans="1:10" x14ac:dyDescent="0.15">
      <c r="A65" s="16">
        <v>43144</v>
      </c>
      <c r="B65" s="17">
        <v>131</v>
      </c>
      <c r="C65" s="18" t="s">
        <v>397</v>
      </c>
      <c r="D65" s="18" t="s">
        <v>398</v>
      </c>
      <c r="E65" s="18" t="s">
        <v>146</v>
      </c>
      <c r="F65" s="18" t="s">
        <v>20</v>
      </c>
      <c r="G65" s="28" t="s">
        <v>580</v>
      </c>
      <c r="H65" s="19"/>
      <c r="I65" s="19">
        <v>500</v>
      </c>
      <c r="J65" s="19">
        <v>1241126.3999999999</v>
      </c>
    </row>
    <row r="66" spans="1:10" hidden="1" x14ac:dyDescent="0.15">
      <c r="A66" s="16">
        <v>43144</v>
      </c>
      <c r="B66" s="17">
        <v>131</v>
      </c>
      <c r="C66" s="18" t="s">
        <v>399</v>
      </c>
      <c r="D66" s="18" t="s">
        <v>400</v>
      </c>
      <c r="E66" s="18" t="s">
        <v>36</v>
      </c>
      <c r="F66" s="18" t="s">
        <v>20</v>
      </c>
      <c r="G66" s="28" t="s">
        <v>266</v>
      </c>
      <c r="H66" s="19"/>
      <c r="I66" s="19">
        <v>8000</v>
      </c>
      <c r="J66" s="19">
        <v>1233126.3999999999</v>
      </c>
    </row>
    <row r="67" spans="1:10" hidden="1" x14ac:dyDescent="0.15">
      <c r="A67" s="16">
        <v>43144</v>
      </c>
      <c r="B67" s="17">
        <v>131</v>
      </c>
      <c r="C67" s="18" t="s">
        <v>401</v>
      </c>
      <c r="D67" s="18" t="s">
        <v>402</v>
      </c>
      <c r="E67" s="18" t="s">
        <v>36</v>
      </c>
      <c r="F67" s="18" t="s">
        <v>20</v>
      </c>
      <c r="G67" s="28" t="s">
        <v>266</v>
      </c>
      <c r="H67" s="19"/>
      <c r="I67" s="19">
        <v>5000</v>
      </c>
      <c r="J67" s="19">
        <v>1228126.3999999999</v>
      </c>
    </row>
    <row r="68" spans="1:10" hidden="1" x14ac:dyDescent="0.15">
      <c r="A68" s="16">
        <v>43144</v>
      </c>
      <c r="B68" s="17">
        <v>131</v>
      </c>
      <c r="C68" s="18" t="s">
        <v>403</v>
      </c>
      <c r="D68" s="18" t="s">
        <v>404</v>
      </c>
      <c r="E68" s="18" t="s">
        <v>79</v>
      </c>
      <c r="F68" s="18" t="s">
        <v>20</v>
      </c>
      <c r="G68" s="28" t="s">
        <v>581</v>
      </c>
      <c r="H68" s="19"/>
      <c r="I68" s="19">
        <v>3710</v>
      </c>
      <c r="J68" s="19">
        <v>1224416.3999999999</v>
      </c>
    </row>
    <row r="69" spans="1:10" hidden="1" x14ac:dyDescent="0.15">
      <c r="A69" s="16">
        <v>43144</v>
      </c>
      <c r="B69" s="17">
        <v>131</v>
      </c>
      <c r="C69" s="18" t="s">
        <v>405</v>
      </c>
      <c r="D69" s="18" t="s">
        <v>406</v>
      </c>
      <c r="E69" s="18" t="s">
        <v>36</v>
      </c>
      <c r="F69" s="18" t="s">
        <v>20</v>
      </c>
      <c r="G69" s="28" t="s">
        <v>266</v>
      </c>
      <c r="H69" s="19"/>
      <c r="I69" s="19">
        <v>360</v>
      </c>
      <c r="J69" s="19">
        <v>1224056.3999999999</v>
      </c>
    </row>
    <row r="70" spans="1:10" hidden="1" x14ac:dyDescent="0.15">
      <c r="A70" s="16">
        <v>43144</v>
      </c>
      <c r="B70" s="17">
        <v>131</v>
      </c>
      <c r="C70" s="18" t="s">
        <v>407</v>
      </c>
      <c r="D70" s="18" t="s">
        <v>408</v>
      </c>
      <c r="E70" s="18" t="s">
        <v>79</v>
      </c>
      <c r="F70" s="18" t="s">
        <v>20</v>
      </c>
      <c r="G70" s="28" t="s">
        <v>581</v>
      </c>
      <c r="H70" s="19"/>
      <c r="I70" s="19">
        <v>5300</v>
      </c>
      <c r="J70" s="19">
        <v>1218756.3999999999</v>
      </c>
    </row>
    <row r="71" spans="1:10" hidden="1" x14ac:dyDescent="0.15">
      <c r="A71" s="16">
        <v>43144</v>
      </c>
      <c r="B71" s="17">
        <v>131</v>
      </c>
      <c r="C71" s="18" t="s">
        <v>409</v>
      </c>
      <c r="D71" s="18" t="s">
        <v>410</v>
      </c>
      <c r="E71" s="18" t="s">
        <v>411</v>
      </c>
      <c r="F71" s="18" t="s">
        <v>20</v>
      </c>
      <c r="G71" s="28" t="s">
        <v>582</v>
      </c>
      <c r="H71" s="19"/>
      <c r="I71" s="19">
        <v>4358</v>
      </c>
      <c r="J71" s="19">
        <v>1214398.3999999999</v>
      </c>
    </row>
    <row r="72" spans="1:10" hidden="1" x14ac:dyDescent="0.15">
      <c r="A72" s="16">
        <v>43144</v>
      </c>
      <c r="B72" s="17">
        <v>131</v>
      </c>
      <c r="C72" s="18" t="s">
        <v>412</v>
      </c>
      <c r="D72" s="18" t="s">
        <v>413</v>
      </c>
      <c r="E72" s="18" t="s">
        <v>36</v>
      </c>
      <c r="F72" s="18" t="s">
        <v>20</v>
      </c>
      <c r="G72" s="28" t="s">
        <v>266</v>
      </c>
      <c r="H72" s="19"/>
      <c r="I72" s="19">
        <v>1000</v>
      </c>
      <c r="J72" s="19">
        <v>1213398.3999999999</v>
      </c>
    </row>
    <row r="73" spans="1:10" hidden="1" x14ac:dyDescent="0.15">
      <c r="A73" s="16">
        <v>43144</v>
      </c>
      <c r="B73" s="17">
        <v>131</v>
      </c>
      <c r="C73" s="18" t="s">
        <v>414</v>
      </c>
      <c r="D73" s="18" t="s">
        <v>415</v>
      </c>
      <c r="E73" s="18" t="s">
        <v>101</v>
      </c>
      <c r="F73" s="18" t="s">
        <v>20</v>
      </c>
      <c r="G73" s="28" t="s">
        <v>273</v>
      </c>
      <c r="H73" s="19"/>
      <c r="I73" s="19">
        <v>1270.94</v>
      </c>
      <c r="J73" s="19">
        <v>1212127.46</v>
      </c>
    </row>
    <row r="74" spans="1:10" hidden="1" x14ac:dyDescent="0.15">
      <c r="A74" s="16">
        <v>43144</v>
      </c>
      <c r="B74" s="17">
        <v>131</v>
      </c>
      <c r="C74" s="18" t="s">
        <v>416</v>
      </c>
      <c r="D74" s="18" t="s">
        <v>417</v>
      </c>
      <c r="E74" s="18" t="s">
        <v>74</v>
      </c>
      <c r="F74" s="18" t="s">
        <v>20</v>
      </c>
      <c r="G74" s="28" t="s">
        <v>271</v>
      </c>
      <c r="H74" s="19"/>
      <c r="I74" s="19">
        <v>3922</v>
      </c>
      <c r="J74" s="19">
        <v>1208205.46</v>
      </c>
    </row>
    <row r="75" spans="1:10" hidden="1" x14ac:dyDescent="0.15">
      <c r="A75" s="16">
        <v>43144</v>
      </c>
      <c r="B75" s="17">
        <v>131</v>
      </c>
      <c r="C75" s="18" t="s">
        <v>418</v>
      </c>
      <c r="D75" s="18" t="s">
        <v>419</v>
      </c>
      <c r="E75" s="18" t="s">
        <v>106</v>
      </c>
      <c r="F75" s="18" t="s">
        <v>20</v>
      </c>
      <c r="G75" s="28" t="s">
        <v>274</v>
      </c>
      <c r="H75" s="19"/>
      <c r="I75" s="19">
        <v>630.20000000000005</v>
      </c>
      <c r="J75" s="19">
        <v>1207575.26</v>
      </c>
    </row>
    <row r="76" spans="1:10" hidden="1" x14ac:dyDescent="0.15">
      <c r="A76" s="16">
        <v>43144</v>
      </c>
      <c r="B76" s="17">
        <v>131</v>
      </c>
      <c r="C76" s="18" t="s">
        <v>420</v>
      </c>
      <c r="D76" s="18" t="s">
        <v>421</v>
      </c>
      <c r="E76" s="18" t="s">
        <v>109</v>
      </c>
      <c r="F76" s="18" t="s">
        <v>20</v>
      </c>
      <c r="G76" s="28" t="s">
        <v>274</v>
      </c>
      <c r="H76" s="19"/>
      <c r="I76" s="19">
        <v>1211.05</v>
      </c>
      <c r="J76" s="19">
        <v>1206364.21</v>
      </c>
    </row>
    <row r="77" spans="1:10" hidden="1" x14ac:dyDescent="0.15">
      <c r="A77" s="16">
        <v>43144</v>
      </c>
      <c r="B77" s="17">
        <v>131</v>
      </c>
      <c r="C77" s="18" t="s">
        <v>422</v>
      </c>
      <c r="D77" s="18" t="s">
        <v>423</v>
      </c>
      <c r="E77" s="18" t="s">
        <v>109</v>
      </c>
      <c r="F77" s="18" t="s">
        <v>20</v>
      </c>
      <c r="G77" s="28" t="s">
        <v>274</v>
      </c>
      <c r="H77" s="19"/>
      <c r="I77" s="19">
        <v>18.149999999999999</v>
      </c>
      <c r="J77" s="19">
        <v>1206346.06</v>
      </c>
    </row>
    <row r="78" spans="1:10" hidden="1" x14ac:dyDescent="0.15">
      <c r="A78" s="16">
        <v>43144</v>
      </c>
      <c r="B78" s="17">
        <v>131</v>
      </c>
      <c r="C78" s="18" t="s">
        <v>424</v>
      </c>
      <c r="D78" s="18" t="s">
        <v>425</v>
      </c>
      <c r="E78" s="18" t="s">
        <v>74</v>
      </c>
      <c r="F78" s="18" t="s">
        <v>20</v>
      </c>
      <c r="G78" s="28" t="s">
        <v>271</v>
      </c>
      <c r="H78" s="19"/>
      <c r="I78" s="19">
        <v>349.8</v>
      </c>
      <c r="J78" s="19">
        <v>1205996.26</v>
      </c>
    </row>
    <row r="79" spans="1:10" hidden="1" x14ac:dyDescent="0.15">
      <c r="A79" s="16">
        <v>43144</v>
      </c>
      <c r="B79" s="17">
        <v>131</v>
      </c>
      <c r="C79" s="18" t="s">
        <v>426</v>
      </c>
      <c r="D79" s="18" t="s">
        <v>427</v>
      </c>
      <c r="E79" s="18" t="s">
        <v>428</v>
      </c>
      <c r="F79" s="18" t="s">
        <v>20</v>
      </c>
      <c r="G79" s="28" t="s">
        <v>266</v>
      </c>
      <c r="H79" s="19"/>
      <c r="I79" s="19">
        <v>424</v>
      </c>
      <c r="J79" s="19">
        <v>1205572.26</v>
      </c>
    </row>
    <row r="80" spans="1:10" hidden="1" x14ac:dyDescent="0.15">
      <c r="A80" s="16">
        <v>43144</v>
      </c>
      <c r="B80" s="17">
        <v>131</v>
      </c>
      <c r="C80" s="18" t="s">
        <v>429</v>
      </c>
      <c r="D80" s="18" t="s">
        <v>430</v>
      </c>
      <c r="E80" s="18" t="s">
        <v>190</v>
      </c>
      <c r="F80" s="18" t="s">
        <v>20</v>
      </c>
      <c r="G80" s="28" t="s">
        <v>266</v>
      </c>
      <c r="H80" s="19"/>
      <c r="I80" s="19">
        <v>360</v>
      </c>
      <c r="J80" s="19">
        <v>1205212.26</v>
      </c>
    </row>
    <row r="81" spans="1:10" hidden="1" x14ac:dyDescent="0.15">
      <c r="A81" s="16">
        <v>43144</v>
      </c>
      <c r="B81" s="17">
        <v>131</v>
      </c>
      <c r="C81" s="18" t="s">
        <v>431</v>
      </c>
      <c r="D81" s="18" t="s">
        <v>432</v>
      </c>
      <c r="E81" s="18" t="s">
        <v>36</v>
      </c>
      <c r="F81" s="18" t="s">
        <v>20</v>
      </c>
      <c r="G81" s="28" t="s">
        <v>266</v>
      </c>
      <c r="H81" s="19"/>
      <c r="I81" s="19">
        <v>600</v>
      </c>
      <c r="J81" s="19">
        <v>1204612.26</v>
      </c>
    </row>
    <row r="82" spans="1:10" hidden="1" x14ac:dyDescent="0.15">
      <c r="A82" s="16">
        <v>43144</v>
      </c>
      <c r="B82" s="17">
        <v>131</v>
      </c>
      <c r="C82" s="18" t="s">
        <v>433</v>
      </c>
      <c r="D82" s="18" t="s">
        <v>434</v>
      </c>
      <c r="E82" s="18" t="s">
        <v>190</v>
      </c>
      <c r="F82" s="18" t="s">
        <v>20</v>
      </c>
      <c r="G82" s="28" t="s">
        <v>266</v>
      </c>
      <c r="H82" s="19"/>
      <c r="I82" s="19">
        <v>180</v>
      </c>
      <c r="J82" s="19">
        <v>1204432.26</v>
      </c>
    </row>
    <row r="83" spans="1:10" hidden="1" x14ac:dyDescent="0.15">
      <c r="A83" s="16">
        <v>43144</v>
      </c>
      <c r="B83" s="17">
        <v>131</v>
      </c>
      <c r="C83" s="18" t="s">
        <v>435</v>
      </c>
      <c r="D83" s="18" t="s">
        <v>436</v>
      </c>
      <c r="E83" s="18" t="s">
        <v>36</v>
      </c>
      <c r="F83" s="18" t="s">
        <v>20</v>
      </c>
      <c r="G83" s="28" t="s">
        <v>266</v>
      </c>
      <c r="H83" s="19"/>
      <c r="I83" s="19">
        <v>780</v>
      </c>
      <c r="J83" s="19">
        <v>1203652.26</v>
      </c>
    </row>
    <row r="84" spans="1:10" hidden="1" x14ac:dyDescent="0.15">
      <c r="A84" s="16">
        <v>43144</v>
      </c>
      <c r="B84" s="17">
        <v>131</v>
      </c>
      <c r="C84" s="18" t="s">
        <v>437</v>
      </c>
      <c r="D84" s="18" t="s">
        <v>438</v>
      </c>
      <c r="E84" s="18" t="s">
        <v>101</v>
      </c>
      <c r="F84" s="18" t="s">
        <v>20</v>
      </c>
      <c r="G84" s="28" t="s">
        <v>273</v>
      </c>
      <c r="H84" s="19"/>
      <c r="I84" s="19">
        <v>63.2</v>
      </c>
      <c r="J84" s="19">
        <v>1203589.06</v>
      </c>
    </row>
    <row r="85" spans="1:10" x14ac:dyDescent="0.15">
      <c r="A85" s="16">
        <v>43144</v>
      </c>
      <c r="B85" s="17">
        <v>131</v>
      </c>
      <c r="C85" s="18" t="s">
        <v>439</v>
      </c>
      <c r="D85" s="18" t="s">
        <v>440</v>
      </c>
      <c r="E85" s="18" t="s">
        <v>146</v>
      </c>
      <c r="F85" s="18" t="s">
        <v>20</v>
      </c>
      <c r="G85" s="28" t="s">
        <v>580</v>
      </c>
      <c r="H85" s="19"/>
      <c r="I85" s="19">
        <v>192538.8</v>
      </c>
      <c r="J85" s="19">
        <v>1011050.26</v>
      </c>
    </row>
    <row r="86" spans="1:10" hidden="1" x14ac:dyDescent="0.15">
      <c r="A86" s="16">
        <v>43144</v>
      </c>
      <c r="B86" s="17">
        <v>131</v>
      </c>
      <c r="C86" s="18" t="s">
        <v>441</v>
      </c>
      <c r="D86" s="18" t="s">
        <v>442</v>
      </c>
      <c r="E86" s="18" t="s">
        <v>44</v>
      </c>
      <c r="F86" s="18" t="s">
        <v>20</v>
      </c>
      <c r="G86" s="28" t="s">
        <v>266</v>
      </c>
      <c r="H86" s="19"/>
      <c r="I86" s="19">
        <v>10575</v>
      </c>
      <c r="J86" s="19">
        <v>1000475.26</v>
      </c>
    </row>
    <row r="87" spans="1:10" hidden="1" x14ac:dyDescent="0.15">
      <c r="A87" s="16">
        <v>43144</v>
      </c>
      <c r="B87" s="17">
        <v>131</v>
      </c>
      <c r="C87" s="18" t="s">
        <v>443</v>
      </c>
      <c r="D87" s="18" t="s">
        <v>444</v>
      </c>
      <c r="E87" s="18" t="s">
        <v>445</v>
      </c>
      <c r="F87" s="18" t="s">
        <v>20</v>
      </c>
      <c r="G87" s="28" t="s">
        <v>574</v>
      </c>
      <c r="H87" s="19"/>
      <c r="I87" s="19">
        <v>19080</v>
      </c>
      <c r="J87" s="19">
        <v>981395.26</v>
      </c>
    </row>
    <row r="88" spans="1:10" hidden="1" x14ac:dyDescent="0.15">
      <c r="A88" s="16">
        <v>43144</v>
      </c>
      <c r="B88" s="17">
        <v>131</v>
      </c>
      <c r="C88" s="18" t="s">
        <v>446</v>
      </c>
      <c r="D88" s="18" t="s">
        <v>447</v>
      </c>
      <c r="E88" s="18" t="s">
        <v>149</v>
      </c>
      <c r="F88" s="18" t="s">
        <v>20</v>
      </c>
      <c r="G88" s="28" t="s">
        <v>277</v>
      </c>
      <c r="H88" s="19"/>
      <c r="I88" s="19">
        <v>200000</v>
      </c>
      <c r="J88" s="19">
        <v>781395.26</v>
      </c>
    </row>
    <row r="89" spans="1:10" hidden="1" x14ac:dyDescent="0.15">
      <c r="A89" s="16">
        <v>43144</v>
      </c>
      <c r="B89" s="17">
        <v>131</v>
      </c>
      <c r="C89" s="18" t="s">
        <v>448</v>
      </c>
      <c r="D89" s="18" t="s">
        <v>449</v>
      </c>
      <c r="E89" s="18" t="s">
        <v>39</v>
      </c>
      <c r="F89" s="18" t="s">
        <v>20</v>
      </c>
      <c r="G89" s="28" t="s">
        <v>267</v>
      </c>
      <c r="H89" s="19"/>
      <c r="I89" s="19">
        <v>18661.22</v>
      </c>
      <c r="J89" s="19">
        <v>762734.04</v>
      </c>
    </row>
    <row r="90" spans="1:10" hidden="1" x14ac:dyDescent="0.15">
      <c r="A90" s="16">
        <v>43144</v>
      </c>
      <c r="B90" s="17">
        <v>131</v>
      </c>
      <c r="C90" s="18" t="s">
        <v>450</v>
      </c>
      <c r="D90" s="18" t="s">
        <v>451</v>
      </c>
      <c r="E90" s="18" t="s">
        <v>160</v>
      </c>
      <c r="F90" s="18" t="s">
        <v>20</v>
      </c>
      <c r="G90" s="28" t="s">
        <v>291</v>
      </c>
      <c r="H90" s="19"/>
      <c r="I90" s="19">
        <v>15900</v>
      </c>
      <c r="J90" s="19">
        <v>746834.04</v>
      </c>
    </row>
    <row r="91" spans="1:10" x14ac:dyDescent="0.15">
      <c r="A91" s="16">
        <v>43144</v>
      </c>
      <c r="B91" s="17">
        <v>131</v>
      </c>
      <c r="C91" s="18" t="s">
        <v>452</v>
      </c>
      <c r="D91" s="18" t="s">
        <v>453</v>
      </c>
      <c r="E91" s="18" t="s">
        <v>146</v>
      </c>
      <c r="F91" s="18" t="s">
        <v>20</v>
      </c>
      <c r="G91" s="28" t="s">
        <v>580</v>
      </c>
      <c r="H91" s="19"/>
      <c r="I91" s="19">
        <v>151136</v>
      </c>
      <c r="J91" s="19">
        <v>595698.04</v>
      </c>
    </row>
    <row r="92" spans="1:10" x14ac:dyDescent="0.15">
      <c r="A92" s="16">
        <v>43144</v>
      </c>
      <c r="B92" s="17">
        <v>131</v>
      </c>
      <c r="C92" s="18" t="s">
        <v>454</v>
      </c>
      <c r="D92" s="18" t="s">
        <v>455</v>
      </c>
      <c r="E92" s="18" t="s">
        <v>146</v>
      </c>
      <c r="F92" s="18" t="s">
        <v>20</v>
      </c>
      <c r="G92" s="28" t="s">
        <v>580</v>
      </c>
      <c r="H92" s="19"/>
      <c r="I92" s="19">
        <v>21545.09</v>
      </c>
      <c r="J92" s="19">
        <v>574152.94999999995</v>
      </c>
    </row>
    <row r="93" spans="1:10" hidden="1" x14ac:dyDescent="0.15">
      <c r="A93" s="16">
        <v>43144</v>
      </c>
      <c r="B93" s="17">
        <v>131</v>
      </c>
      <c r="C93" s="18" t="s">
        <v>456</v>
      </c>
      <c r="D93" s="18" t="s">
        <v>457</v>
      </c>
      <c r="E93" s="18" t="s">
        <v>362</v>
      </c>
      <c r="F93" s="18" t="s">
        <v>20</v>
      </c>
      <c r="G93" s="28" t="s">
        <v>267</v>
      </c>
      <c r="H93" s="19"/>
      <c r="I93" s="19">
        <v>39900</v>
      </c>
      <c r="J93" s="19">
        <v>534252.94999999995</v>
      </c>
    </row>
    <row r="94" spans="1:10" hidden="1" x14ac:dyDescent="0.15">
      <c r="A94" s="16">
        <v>43150</v>
      </c>
      <c r="B94" s="17">
        <v>131</v>
      </c>
      <c r="C94" s="18" t="s">
        <v>458</v>
      </c>
      <c r="D94" s="18" t="s">
        <v>457</v>
      </c>
      <c r="E94" s="18" t="s">
        <v>226</v>
      </c>
      <c r="F94" s="18" t="s">
        <v>20</v>
      </c>
      <c r="G94" s="28" t="s">
        <v>262</v>
      </c>
      <c r="H94" s="19"/>
      <c r="I94" s="19">
        <v>500000</v>
      </c>
      <c r="J94" s="19">
        <v>34252.949999999997</v>
      </c>
    </row>
    <row r="95" spans="1:10" hidden="1" x14ac:dyDescent="0.15">
      <c r="A95" s="16">
        <v>43150</v>
      </c>
      <c r="B95" s="17">
        <v>131</v>
      </c>
      <c r="C95" s="18" t="s">
        <v>459</v>
      </c>
      <c r="D95" s="18" t="s">
        <v>159</v>
      </c>
      <c r="E95" s="18" t="s">
        <v>460</v>
      </c>
      <c r="F95" s="18" t="s">
        <v>20</v>
      </c>
      <c r="G95" s="28" t="s">
        <v>583</v>
      </c>
      <c r="H95" s="19"/>
      <c r="I95" s="19">
        <v>35242.68</v>
      </c>
      <c r="J95" s="19">
        <v>-989.73</v>
      </c>
    </row>
    <row r="96" spans="1:10" hidden="1" x14ac:dyDescent="0.15">
      <c r="A96" s="16">
        <v>43153</v>
      </c>
      <c r="B96" s="17">
        <v>131</v>
      </c>
      <c r="C96" s="18" t="s">
        <v>461</v>
      </c>
      <c r="D96" s="18" t="s">
        <v>462</v>
      </c>
      <c r="E96" s="18" t="s">
        <v>463</v>
      </c>
      <c r="F96" s="18" t="s">
        <v>20</v>
      </c>
      <c r="G96" s="28" t="s">
        <v>271</v>
      </c>
      <c r="H96" s="19"/>
      <c r="I96" s="19">
        <v>402.8</v>
      </c>
      <c r="J96" s="19">
        <v>-1392.53</v>
      </c>
    </row>
    <row r="97" spans="1:10" hidden="1" x14ac:dyDescent="0.15">
      <c r="A97" s="16">
        <v>43153</v>
      </c>
      <c r="B97" s="17">
        <v>131</v>
      </c>
      <c r="C97" s="18" t="s">
        <v>464</v>
      </c>
      <c r="D97" s="18" t="s">
        <v>465</v>
      </c>
      <c r="E97" s="18" t="s">
        <v>101</v>
      </c>
      <c r="F97" s="18" t="s">
        <v>20</v>
      </c>
      <c r="G97" s="28" t="s">
        <v>273</v>
      </c>
      <c r="H97" s="19"/>
      <c r="I97" s="19">
        <v>483.36</v>
      </c>
      <c r="J97" s="19">
        <v>-1875.89</v>
      </c>
    </row>
    <row r="98" spans="1:10" hidden="1" x14ac:dyDescent="0.15">
      <c r="A98" s="16">
        <v>43153</v>
      </c>
      <c r="B98" s="17">
        <v>131</v>
      </c>
      <c r="C98" s="18" t="s">
        <v>466</v>
      </c>
      <c r="D98" s="18" t="s">
        <v>467</v>
      </c>
      <c r="E98" s="18" t="s">
        <v>180</v>
      </c>
      <c r="F98" s="18" t="s">
        <v>20</v>
      </c>
      <c r="G98" s="28" t="s">
        <v>279</v>
      </c>
      <c r="H98" s="19"/>
      <c r="I98" s="19">
        <v>3380.38</v>
      </c>
      <c r="J98" s="19">
        <v>-5256.27</v>
      </c>
    </row>
    <row r="99" spans="1:10" hidden="1" x14ac:dyDescent="0.15">
      <c r="A99" s="16">
        <v>43153</v>
      </c>
      <c r="B99" s="17">
        <v>131</v>
      </c>
      <c r="C99" s="18" t="s">
        <v>468</v>
      </c>
      <c r="D99" s="18" t="s">
        <v>469</v>
      </c>
      <c r="E99" s="18" t="s">
        <v>470</v>
      </c>
      <c r="F99" s="18" t="s">
        <v>20</v>
      </c>
      <c r="G99" s="28" t="s">
        <v>266</v>
      </c>
      <c r="H99" s="19"/>
      <c r="I99" s="19">
        <v>1038.8</v>
      </c>
      <c r="J99" s="19">
        <v>-6295.07</v>
      </c>
    </row>
    <row r="100" spans="1:10" hidden="1" x14ac:dyDescent="0.15">
      <c r="A100" s="16">
        <v>43153</v>
      </c>
      <c r="B100" s="17">
        <v>131</v>
      </c>
      <c r="C100" s="18" t="s">
        <v>471</v>
      </c>
      <c r="D100" s="18" t="s">
        <v>472</v>
      </c>
      <c r="E100" s="18" t="s">
        <v>39</v>
      </c>
      <c r="F100" s="18" t="s">
        <v>20</v>
      </c>
      <c r="G100" s="28" t="s">
        <v>267</v>
      </c>
      <c r="H100" s="19"/>
      <c r="I100" s="19">
        <v>654</v>
      </c>
      <c r="J100" s="19">
        <v>-6949.07</v>
      </c>
    </row>
    <row r="101" spans="1:10" hidden="1" x14ac:dyDescent="0.15">
      <c r="A101" s="16">
        <v>43153</v>
      </c>
      <c r="B101" s="17">
        <v>131</v>
      </c>
      <c r="C101" s="18" t="s">
        <v>473</v>
      </c>
      <c r="D101" s="18" t="s">
        <v>474</v>
      </c>
      <c r="E101" s="18" t="s">
        <v>475</v>
      </c>
      <c r="F101" s="18" t="s">
        <v>20</v>
      </c>
      <c r="G101" s="28" t="s">
        <v>579</v>
      </c>
      <c r="H101" s="19"/>
      <c r="I101" s="19">
        <v>679.24</v>
      </c>
      <c r="J101" s="19">
        <v>-7628.31</v>
      </c>
    </row>
    <row r="102" spans="1:10" hidden="1" x14ac:dyDescent="0.15">
      <c r="A102" s="16">
        <v>43153</v>
      </c>
      <c r="B102" s="17">
        <v>131</v>
      </c>
      <c r="C102" s="18" t="s">
        <v>476</v>
      </c>
      <c r="D102" s="18" t="s">
        <v>477</v>
      </c>
      <c r="E102" s="18" t="s">
        <v>44</v>
      </c>
      <c r="F102" s="18" t="s">
        <v>20</v>
      </c>
      <c r="G102" s="28" t="s">
        <v>266</v>
      </c>
      <c r="H102" s="19"/>
      <c r="I102" s="19">
        <v>3004.04</v>
      </c>
      <c r="J102" s="19">
        <v>-10632.35</v>
      </c>
    </row>
    <row r="103" spans="1:10" hidden="1" x14ac:dyDescent="0.15">
      <c r="A103" s="16">
        <v>43153</v>
      </c>
      <c r="B103" s="17">
        <v>131</v>
      </c>
      <c r="C103" s="18" t="s">
        <v>478</v>
      </c>
      <c r="D103" s="18" t="s">
        <v>479</v>
      </c>
      <c r="E103" s="18" t="s">
        <v>190</v>
      </c>
      <c r="F103" s="18" t="s">
        <v>20</v>
      </c>
      <c r="G103" s="28" t="s">
        <v>266</v>
      </c>
      <c r="H103" s="19"/>
      <c r="I103" s="19">
        <v>270</v>
      </c>
      <c r="J103" s="19">
        <v>-10902.35</v>
      </c>
    </row>
    <row r="104" spans="1:10" hidden="1" x14ac:dyDescent="0.15">
      <c r="A104" s="16">
        <v>43153</v>
      </c>
      <c r="B104" s="17">
        <v>131</v>
      </c>
      <c r="C104" s="18" t="s">
        <v>480</v>
      </c>
      <c r="D104" s="18" t="s">
        <v>481</v>
      </c>
      <c r="E104" s="18" t="s">
        <v>44</v>
      </c>
      <c r="F104" s="18" t="s">
        <v>20</v>
      </c>
      <c r="G104" s="28" t="s">
        <v>266</v>
      </c>
      <c r="H104" s="19"/>
      <c r="I104" s="19">
        <v>133.55000000000001</v>
      </c>
      <c r="J104" s="19">
        <v>-11035.9</v>
      </c>
    </row>
    <row r="105" spans="1:10" hidden="1" x14ac:dyDescent="0.15">
      <c r="A105" s="16">
        <v>43153</v>
      </c>
      <c r="B105" s="17">
        <v>131</v>
      </c>
      <c r="C105" s="18" t="s">
        <v>482</v>
      </c>
      <c r="D105" s="18" t="s">
        <v>483</v>
      </c>
      <c r="E105" s="18" t="s">
        <v>74</v>
      </c>
      <c r="F105" s="18" t="s">
        <v>20</v>
      </c>
      <c r="G105" s="28" t="s">
        <v>271</v>
      </c>
      <c r="H105" s="19"/>
      <c r="I105" s="19">
        <v>92.2</v>
      </c>
      <c r="J105" s="19">
        <v>-11128.1</v>
      </c>
    </row>
    <row r="106" spans="1:10" hidden="1" x14ac:dyDescent="0.15">
      <c r="A106" s="16">
        <v>43153</v>
      </c>
      <c r="B106" s="17">
        <v>131</v>
      </c>
      <c r="C106" s="18" t="s">
        <v>484</v>
      </c>
      <c r="D106" s="18" t="s">
        <v>485</v>
      </c>
      <c r="E106" s="18" t="s">
        <v>120</v>
      </c>
      <c r="F106" s="18" t="s">
        <v>20</v>
      </c>
      <c r="G106" s="28" t="s">
        <v>275</v>
      </c>
      <c r="H106" s="19"/>
      <c r="I106" s="19">
        <v>187.73</v>
      </c>
      <c r="J106" s="19">
        <v>-11315.83</v>
      </c>
    </row>
    <row r="107" spans="1:10" hidden="1" x14ac:dyDescent="0.15">
      <c r="A107" s="16">
        <v>43153</v>
      </c>
      <c r="B107" s="17">
        <v>131</v>
      </c>
      <c r="C107" s="18" t="s">
        <v>486</v>
      </c>
      <c r="D107" s="18" t="s">
        <v>487</v>
      </c>
      <c r="E107" s="18" t="s">
        <v>44</v>
      </c>
      <c r="F107" s="18" t="s">
        <v>20</v>
      </c>
      <c r="G107" s="28" t="s">
        <v>266</v>
      </c>
      <c r="H107" s="19"/>
      <c r="I107" s="19">
        <v>1200</v>
      </c>
      <c r="J107" s="19">
        <v>-12515.83</v>
      </c>
    </row>
    <row r="108" spans="1:10" hidden="1" x14ac:dyDescent="0.15">
      <c r="A108" s="16">
        <v>43153</v>
      </c>
      <c r="B108" s="17">
        <v>131</v>
      </c>
      <c r="C108" s="18" t="s">
        <v>488</v>
      </c>
      <c r="D108" s="18" t="s">
        <v>489</v>
      </c>
      <c r="E108" s="18" t="s">
        <v>329</v>
      </c>
      <c r="F108" s="18" t="s">
        <v>20</v>
      </c>
      <c r="G108" s="28" t="s">
        <v>577</v>
      </c>
      <c r="H108" s="19"/>
      <c r="I108" s="19">
        <v>243.8</v>
      </c>
      <c r="J108" s="19">
        <v>-14561.63</v>
      </c>
    </row>
    <row r="109" spans="1:10" s="14" customFormat="1" hidden="1" x14ac:dyDescent="0.15">
      <c r="A109" s="16"/>
      <c r="B109" s="17"/>
      <c r="C109" s="18"/>
      <c r="D109" s="18"/>
      <c r="E109" s="18" t="s">
        <v>74</v>
      </c>
      <c r="F109" s="18"/>
      <c r="G109" s="28" t="s">
        <v>271</v>
      </c>
      <c r="H109" s="19"/>
      <c r="I109" s="19">
        <v>1802</v>
      </c>
      <c r="J109" s="19"/>
    </row>
    <row r="110" spans="1:10" hidden="1" x14ac:dyDescent="0.15">
      <c r="A110" s="16">
        <v>43153</v>
      </c>
      <c r="B110" s="17">
        <v>131</v>
      </c>
      <c r="C110" s="18" t="s">
        <v>490</v>
      </c>
      <c r="D110" s="18" t="s">
        <v>491</v>
      </c>
      <c r="E110" s="18" t="s">
        <v>44</v>
      </c>
      <c r="G110" s="28" t="s">
        <v>266</v>
      </c>
      <c r="H110" s="19"/>
      <c r="I110" s="19">
        <v>400</v>
      </c>
      <c r="J110" s="19">
        <v>-23088.18</v>
      </c>
    </row>
    <row r="111" spans="1:10" s="14" customFormat="1" hidden="1" x14ac:dyDescent="0.15">
      <c r="A111" s="16"/>
      <c r="B111" s="17"/>
      <c r="C111" s="18"/>
      <c r="D111" s="18"/>
      <c r="E111" s="18" t="s">
        <v>492</v>
      </c>
      <c r="G111" s="28" t="s">
        <v>267</v>
      </c>
      <c r="H111" s="19"/>
      <c r="I111" s="19">
        <v>1750.15</v>
      </c>
      <c r="J111" s="19"/>
    </row>
    <row r="112" spans="1:10" s="14" customFormat="1" hidden="1" x14ac:dyDescent="0.15">
      <c r="A112" s="16"/>
      <c r="B112" s="17"/>
      <c r="C112" s="18"/>
      <c r="D112" s="18"/>
      <c r="E112" s="18" t="s">
        <v>362</v>
      </c>
      <c r="G112" s="28" t="s">
        <v>267</v>
      </c>
      <c r="H112" s="19"/>
      <c r="I112" s="19">
        <v>6376.4</v>
      </c>
      <c r="J112" s="19"/>
    </row>
    <row r="113" spans="1:10" hidden="1" x14ac:dyDescent="0.15">
      <c r="A113" s="16">
        <v>43153</v>
      </c>
      <c r="B113" s="17">
        <v>131</v>
      </c>
      <c r="C113" s="18" t="s">
        <v>493</v>
      </c>
      <c r="D113" s="18" t="s">
        <v>159</v>
      </c>
      <c r="E113" s="18" t="s">
        <v>494</v>
      </c>
      <c r="F113" s="18" t="s">
        <v>20</v>
      </c>
      <c r="G113" s="28" t="s">
        <v>583</v>
      </c>
      <c r="H113" s="19"/>
      <c r="I113" s="19">
        <v>7646.2</v>
      </c>
      <c r="J113" s="19">
        <v>-30734.38</v>
      </c>
    </row>
    <row r="114" spans="1:10" hidden="1" x14ac:dyDescent="0.15">
      <c r="A114" s="16">
        <v>43153</v>
      </c>
      <c r="B114" s="17">
        <v>131</v>
      </c>
      <c r="C114" s="18" t="s">
        <v>495</v>
      </c>
      <c r="D114" s="18" t="s">
        <v>159</v>
      </c>
      <c r="E114" s="18" t="s">
        <v>44</v>
      </c>
      <c r="F114" s="18" t="s">
        <v>20</v>
      </c>
      <c r="G114" s="28" t="s">
        <v>266</v>
      </c>
      <c r="H114" s="19"/>
      <c r="I114" s="19">
        <v>2366.6799999999998</v>
      </c>
      <c r="J114" s="19">
        <v>-33101.06</v>
      </c>
    </row>
    <row r="115" spans="1:10" hidden="1" x14ac:dyDescent="0.15">
      <c r="A115" s="16">
        <v>43153</v>
      </c>
      <c r="B115" s="17">
        <v>131</v>
      </c>
      <c r="C115" s="18" t="s">
        <v>496</v>
      </c>
      <c r="D115" s="18" t="s">
        <v>497</v>
      </c>
      <c r="E115" s="18" t="s">
        <v>329</v>
      </c>
      <c r="G115" s="28" t="s">
        <v>577</v>
      </c>
      <c r="H115" s="19"/>
      <c r="I115" s="30">
        <v>137.80000000000001</v>
      </c>
      <c r="J115" s="19">
        <v>-44352.86</v>
      </c>
    </row>
    <row r="116" spans="1:10" s="14" customFormat="1" hidden="1" x14ac:dyDescent="0.15">
      <c r="A116" s="16"/>
      <c r="B116" s="17"/>
      <c r="C116" s="18"/>
      <c r="D116" s="18"/>
      <c r="E116" s="18" t="s">
        <v>74</v>
      </c>
      <c r="F116" s="18"/>
      <c r="G116" s="28" t="s">
        <v>271</v>
      </c>
      <c r="H116" s="19"/>
      <c r="I116" s="19">
        <v>11114</v>
      </c>
      <c r="J116" s="19"/>
    </row>
    <row r="117" spans="1:10" hidden="1" x14ac:dyDescent="0.15">
      <c r="A117" s="16">
        <v>43153</v>
      </c>
      <c r="B117" s="17">
        <v>131</v>
      </c>
      <c r="C117" s="18" t="s">
        <v>498</v>
      </c>
      <c r="D117" s="18" t="s">
        <v>499</v>
      </c>
      <c r="E117" s="18" t="s">
        <v>428</v>
      </c>
      <c r="G117" s="28" t="s">
        <v>266</v>
      </c>
      <c r="H117" s="19"/>
      <c r="I117" s="19">
        <v>1590</v>
      </c>
      <c r="J117" s="19">
        <v>-66876.800000000003</v>
      </c>
    </row>
    <row r="118" spans="1:10" s="14" customFormat="1" hidden="1" x14ac:dyDescent="0.15">
      <c r="A118" s="16"/>
      <c r="B118" s="17"/>
      <c r="C118" s="18"/>
      <c r="D118" s="18"/>
      <c r="E118" s="18" t="s">
        <v>500</v>
      </c>
      <c r="F118" s="18"/>
      <c r="G118" s="28" t="s">
        <v>567</v>
      </c>
      <c r="H118" s="19"/>
      <c r="I118" s="19">
        <v>17828.14</v>
      </c>
      <c r="J118" s="19"/>
    </row>
    <row r="119" spans="1:10" s="14" customFormat="1" hidden="1" x14ac:dyDescent="0.15">
      <c r="A119" s="16"/>
      <c r="B119" s="17"/>
      <c r="C119" s="18"/>
      <c r="D119" s="18"/>
      <c r="E119" s="18" t="s">
        <v>569</v>
      </c>
      <c r="F119" s="18"/>
      <c r="G119" s="28" t="s">
        <v>567</v>
      </c>
      <c r="H119" s="19"/>
      <c r="I119" s="19">
        <v>2803.7</v>
      </c>
      <c r="J119" s="19"/>
    </row>
    <row r="120" spans="1:10" s="14" customFormat="1" hidden="1" x14ac:dyDescent="0.15">
      <c r="A120" s="16"/>
      <c r="B120" s="17"/>
      <c r="C120" s="18"/>
      <c r="D120" s="18"/>
      <c r="E120" s="18" t="s">
        <v>570</v>
      </c>
      <c r="F120" s="18"/>
      <c r="G120" s="28" t="s">
        <v>584</v>
      </c>
      <c r="H120" s="19"/>
      <c r="I120" s="19">
        <v>302.10000000000002</v>
      </c>
      <c r="J120" s="19"/>
    </row>
    <row r="121" spans="1:10" hidden="1" x14ac:dyDescent="0.15">
      <c r="A121" s="16">
        <v>43153</v>
      </c>
      <c r="B121" s="17">
        <v>131</v>
      </c>
      <c r="C121" s="18" t="s">
        <v>501</v>
      </c>
      <c r="D121" s="18" t="s">
        <v>502</v>
      </c>
      <c r="E121" s="18" t="s">
        <v>47</v>
      </c>
      <c r="F121" s="18" t="s">
        <v>20</v>
      </c>
      <c r="G121" s="28" t="s">
        <v>268</v>
      </c>
      <c r="H121" s="19"/>
      <c r="I121" s="19">
        <v>39856</v>
      </c>
      <c r="J121" s="19">
        <v>-106732.8</v>
      </c>
    </row>
    <row r="122" spans="1:10" hidden="1" x14ac:dyDescent="0.15">
      <c r="A122" s="16">
        <v>43153</v>
      </c>
      <c r="B122" s="17">
        <v>136</v>
      </c>
      <c r="C122" s="18" t="s">
        <v>503</v>
      </c>
      <c r="D122" s="18" t="s">
        <v>20</v>
      </c>
      <c r="E122" s="18" t="s">
        <v>504</v>
      </c>
      <c r="F122" s="18" t="s">
        <v>20</v>
      </c>
      <c r="G122" s="28" t="s">
        <v>262</v>
      </c>
      <c r="H122" s="32">
        <v>120000</v>
      </c>
      <c r="I122" s="19"/>
      <c r="J122" s="19">
        <v>13267.2</v>
      </c>
    </row>
    <row r="123" spans="1:10" hidden="1" x14ac:dyDescent="0.15">
      <c r="A123" s="16">
        <v>43155</v>
      </c>
      <c r="B123" s="17">
        <v>132</v>
      </c>
      <c r="C123" s="18" t="s">
        <v>505</v>
      </c>
      <c r="D123" s="18" t="s">
        <v>367</v>
      </c>
      <c r="E123" s="18" t="s">
        <v>39</v>
      </c>
      <c r="F123" s="18" t="s">
        <v>20</v>
      </c>
      <c r="G123" s="28" t="s">
        <v>267</v>
      </c>
      <c r="H123" s="19"/>
      <c r="I123" s="19">
        <v>-144.12</v>
      </c>
      <c r="J123" s="19">
        <v>13411.32</v>
      </c>
    </row>
    <row r="124" spans="1:10" hidden="1" x14ac:dyDescent="0.15">
      <c r="A124" s="16">
        <v>43157</v>
      </c>
      <c r="B124" s="17">
        <v>132</v>
      </c>
      <c r="C124" s="18" t="s">
        <v>506</v>
      </c>
      <c r="D124" s="18" t="s">
        <v>507</v>
      </c>
      <c r="E124" s="18" t="s">
        <v>508</v>
      </c>
      <c r="F124" s="18" t="s">
        <v>20</v>
      </c>
      <c r="G124" s="28" t="s">
        <v>585</v>
      </c>
      <c r="H124" s="19">
        <v>3000</v>
      </c>
      <c r="I124" s="19"/>
      <c r="J124" s="19">
        <v>16411.32</v>
      </c>
    </row>
    <row r="125" spans="1:10" hidden="1" x14ac:dyDescent="0.15">
      <c r="A125" s="16">
        <v>43158</v>
      </c>
      <c r="B125" s="17">
        <v>131</v>
      </c>
      <c r="C125" s="18" t="s">
        <v>509</v>
      </c>
      <c r="D125" s="18" t="s">
        <v>510</v>
      </c>
      <c r="E125" s="18" t="s">
        <v>511</v>
      </c>
      <c r="F125" s="18" t="s">
        <v>20</v>
      </c>
      <c r="G125" s="28" t="s">
        <v>586</v>
      </c>
      <c r="H125" s="19"/>
      <c r="I125" s="19">
        <v>400</v>
      </c>
      <c r="J125" s="19">
        <v>16011.32</v>
      </c>
    </row>
    <row r="126" spans="1:10" x14ac:dyDescent="0.15">
      <c r="A126" s="16">
        <v>43158</v>
      </c>
      <c r="B126" s="17">
        <v>131</v>
      </c>
      <c r="C126" s="18" t="s">
        <v>512</v>
      </c>
      <c r="D126" s="18" t="s">
        <v>513</v>
      </c>
      <c r="E126" s="18" t="s">
        <v>146</v>
      </c>
      <c r="F126" s="18" t="s">
        <v>20</v>
      </c>
      <c r="G126" s="28" t="s">
        <v>580</v>
      </c>
      <c r="H126" s="19"/>
      <c r="I126" s="19">
        <v>3577.5</v>
      </c>
      <c r="J126" s="19">
        <v>12433.82</v>
      </c>
    </row>
    <row r="127" spans="1:10" hidden="1" x14ac:dyDescent="0.15">
      <c r="A127" s="16">
        <v>43158</v>
      </c>
      <c r="B127" s="17">
        <v>131</v>
      </c>
      <c r="C127" s="18" t="s">
        <v>514</v>
      </c>
      <c r="D127" s="18" t="s">
        <v>515</v>
      </c>
      <c r="E127" s="18" t="s">
        <v>44</v>
      </c>
      <c r="F127" s="18" t="s">
        <v>20</v>
      </c>
      <c r="G127" s="28" t="s">
        <v>266</v>
      </c>
      <c r="H127" s="19"/>
      <c r="I127" s="19">
        <v>220</v>
      </c>
      <c r="J127" s="19">
        <v>12213.82</v>
      </c>
    </row>
    <row r="128" spans="1:10" hidden="1" x14ac:dyDescent="0.15">
      <c r="A128" s="16">
        <v>43158</v>
      </c>
      <c r="B128" s="17">
        <v>131</v>
      </c>
      <c r="C128" s="18" t="s">
        <v>516</v>
      </c>
      <c r="D128" s="18" t="s">
        <v>517</v>
      </c>
      <c r="E128" s="18" t="s">
        <v>475</v>
      </c>
      <c r="G128" s="28" t="s">
        <v>579</v>
      </c>
      <c r="H128" s="19"/>
      <c r="I128" s="19">
        <v>248.17</v>
      </c>
      <c r="J128" s="19">
        <v>11344.65</v>
      </c>
    </row>
    <row r="129" spans="1:10" s="14" customFormat="1" hidden="1" x14ac:dyDescent="0.15">
      <c r="A129" s="16"/>
      <c r="B129" s="17"/>
      <c r="C129" s="18"/>
      <c r="D129" s="18"/>
      <c r="E129" s="18" t="s">
        <v>492</v>
      </c>
      <c r="F129" s="18"/>
      <c r="G129" s="28" t="s">
        <v>267</v>
      </c>
      <c r="H129" s="19"/>
      <c r="I129" s="19">
        <v>621</v>
      </c>
      <c r="J129" s="19"/>
    </row>
    <row r="130" spans="1:10" hidden="1" x14ac:dyDescent="0.15">
      <c r="A130" s="16">
        <v>43158</v>
      </c>
      <c r="B130" s="17">
        <v>131</v>
      </c>
      <c r="C130" s="18" t="s">
        <v>518</v>
      </c>
      <c r="D130" s="18" t="s">
        <v>519</v>
      </c>
      <c r="E130" s="18" t="s">
        <v>44</v>
      </c>
      <c r="F130" s="18" t="s">
        <v>20</v>
      </c>
      <c r="G130" s="28" t="s">
        <v>266</v>
      </c>
      <c r="H130" s="19"/>
      <c r="I130" s="19">
        <v>1956</v>
      </c>
      <c r="J130" s="19">
        <v>9388.65</v>
      </c>
    </row>
    <row r="131" spans="1:10" hidden="1" x14ac:dyDescent="0.15">
      <c r="A131" s="16">
        <v>43158</v>
      </c>
      <c r="B131" s="17">
        <v>131</v>
      </c>
      <c r="C131" s="18" t="s">
        <v>520</v>
      </c>
      <c r="D131" s="18" t="s">
        <v>159</v>
      </c>
      <c r="E131" s="18" t="s">
        <v>494</v>
      </c>
      <c r="F131" s="18" t="s">
        <v>20</v>
      </c>
      <c r="G131" s="28" t="s">
        <v>268</v>
      </c>
      <c r="H131" s="19"/>
      <c r="I131" s="19">
        <v>90321.2</v>
      </c>
      <c r="J131" s="19">
        <v>-80932.55</v>
      </c>
    </row>
    <row r="132" spans="1:10" hidden="1" x14ac:dyDescent="0.15">
      <c r="A132" s="16">
        <v>43158</v>
      </c>
      <c r="B132" s="17">
        <v>131</v>
      </c>
      <c r="C132" s="18" t="s">
        <v>521</v>
      </c>
      <c r="D132" s="18" t="s">
        <v>522</v>
      </c>
      <c r="E132" s="18" t="s">
        <v>160</v>
      </c>
      <c r="F132" s="18" t="s">
        <v>20</v>
      </c>
      <c r="G132" s="28" t="s">
        <v>291</v>
      </c>
      <c r="H132" s="19"/>
      <c r="I132" s="19">
        <v>6000</v>
      </c>
      <c r="J132" s="19">
        <v>-86932.55</v>
      </c>
    </row>
    <row r="133" spans="1:10" hidden="1" x14ac:dyDescent="0.15">
      <c r="A133" s="16">
        <v>43158</v>
      </c>
      <c r="B133" s="17">
        <v>131</v>
      </c>
      <c r="C133" s="18" t="s">
        <v>523</v>
      </c>
      <c r="D133" s="18" t="s">
        <v>524</v>
      </c>
      <c r="E133" s="18" t="s">
        <v>525</v>
      </c>
      <c r="G133" s="31" t="s">
        <v>587</v>
      </c>
      <c r="H133" s="19"/>
      <c r="I133" s="19">
        <v>1525.67</v>
      </c>
      <c r="J133" s="19">
        <v>-89391.16</v>
      </c>
    </row>
    <row r="134" spans="1:10" s="14" customFormat="1" hidden="1" x14ac:dyDescent="0.15">
      <c r="A134" s="16"/>
      <c r="B134" s="17"/>
      <c r="C134" s="18"/>
      <c r="D134" s="18"/>
      <c r="E134" s="18" t="s">
        <v>287</v>
      </c>
      <c r="G134" s="31" t="s">
        <v>287</v>
      </c>
      <c r="H134" s="19"/>
      <c r="I134" s="19">
        <v>15.26</v>
      </c>
      <c r="J134" s="19"/>
    </row>
    <row r="135" spans="1:10" s="14" customFormat="1" hidden="1" x14ac:dyDescent="0.15">
      <c r="A135" s="16"/>
      <c r="B135" s="17"/>
      <c r="C135" s="18"/>
      <c r="D135" s="18"/>
      <c r="E135" s="18" t="s">
        <v>475</v>
      </c>
      <c r="F135" s="18"/>
      <c r="G135" s="28" t="s">
        <v>579</v>
      </c>
      <c r="H135" s="19"/>
      <c r="I135" s="19">
        <v>917.68</v>
      </c>
      <c r="J135" s="19"/>
    </row>
    <row r="136" spans="1:10" hidden="1" x14ac:dyDescent="0.15">
      <c r="A136" s="16">
        <v>43158</v>
      </c>
      <c r="B136" s="17">
        <v>132</v>
      </c>
      <c r="C136" s="18" t="s">
        <v>526</v>
      </c>
      <c r="D136" s="18" t="s">
        <v>367</v>
      </c>
      <c r="E136" s="18" t="s">
        <v>44</v>
      </c>
      <c r="F136" s="18" t="s">
        <v>20</v>
      </c>
      <c r="G136" s="28" t="s">
        <v>266</v>
      </c>
      <c r="H136" s="19"/>
      <c r="I136" s="19">
        <v>-395.74</v>
      </c>
      <c r="J136" s="19">
        <v>-88995.42</v>
      </c>
    </row>
    <row r="137" spans="1:10" hidden="1" x14ac:dyDescent="0.15">
      <c r="A137" s="16">
        <v>43158</v>
      </c>
      <c r="B137" s="17">
        <v>136</v>
      </c>
      <c r="C137" s="18" t="s">
        <v>527</v>
      </c>
      <c r="D137" s="18" t="s">
        <v>20</v>
      </c>
      <c r="E137" s="18" t="s">
        <v>350</v>
      </c>
      <c r="F137" s="18" t="s">
        <v>528</v>
      </c>
      <c r="G137" s="28" t="s">
        <v>266</v>
      </c>
      <c r="H137" s="19"/>
      <c r="I137" s="19">
        <v>-750</v>
      </c>
      <c r="J137" s="19">
        <v>-88245.42</v>
      </c>
    </row>
    <row r="138" spans="1:10" hidden="1" x14ac:dyDescent="0.15">
      <c r="A138" s="16">
        <v>43158</v>
      </c>
      <c r="B138" s="17">
        <v>136</v>
      </c>
      <c r="C138" s="18" t="s">
        <v>529</v>
      </c>
      <c r="D138" s="18" t="s">
        <v>20</v>
      </c>
      <c r="E138" s="18" t="s">
        <v>530</v>
      </c>
      <c r="F138" s="18" t="s">
        <v>20</v>
      </c>
      <c r="G138" s="28" t="s">
        <v>262</v>
      </c>
      <c r="H138" s="32">
        <v>300000</v>
      </c>
      <c r="I138" s="19"/>
      <c r="J138" s="19">
        <v>211754.58</v>
      </c>
    </row>
    <row r="139" spans="1:10" hidden="1" x14ac:dyDescent="0.15">
      <c r="A139" s="16">
        <v>43159</v>
      </c>
      <c r="B139" s="17">
        <v>131</v>
      </c>
      <c r="C139" s="18" t="s">
        <v>531</v>
      </c>
      <c r="D139" s="18" t="s">
        <v>159</v>
      </c>
      <c r="E139" s="18" t="s">
        <v>160</v>
      </c>
      <c r="F139" s="18" t="s">
        <v>20</v>
      </c>
      <c r="G139" s="28" t="s">
        <v>291</v>
      </c>
      <c r="H139" s="19"/>
      <c r="I139" s="19">
        <v>27878.98</v>
      </c>
      <c r="J139" s="19">
        <v>183875.6</v>
      </c>
    </row>
    <row r="140" spans="1:10" hidden="1" x14ac:dyDescent="0.15">
      <c r="A140" s="16">
        <v>43159</v>
      </c>
      <c r="B140" s="17">
        <v>131</v>
      </c>
      <c r="C140" s="18" t="s">
        <v>532</v>
      </c>
      <c r="D140" s="18" t="s">
        <v>533</v>
      </c>
      <c r="E140" s="18" t="s">
        <v>95</v>
      </c>
      <c r="F140" s="18" t="s">
        <v>20</v>
      </c>
      <c r="G140" s="28" t="s">
        <v>266</v>
      </c>
      <c r="H140" s="19"/>
      <c r="I140" s="19">
        <v>3000</v>
      </c>
      <c r="J140" s="19">
        <v>180875.6</v>
      </c>
    </row>
    <row r="141" spans="1:10" hidden="1" x14ac:dyDescent="0.15">
      <c r="A141" s="16">
        <v>43159</v>
      </c>
      <c r="B141" s="17">
        <v>131</v>
      </c>
      <c r="C141" s="18" t="s">
        <v>534</v>
      </c>
      <c r="D141" s="18" t="s">
        <v>535</v>
      </c>
      <c r="E141" s="18" t="s">
        <v>71</v>
      </c>
      <c r="F141" s="18" t="s">
        <v>20</v>
      </c>
      <c r="G141" s="28" t="s">
        <v>270</v>
      </c>
      <c r="H141" s="19"/>
      <c r="I141" s="19">
        <v>850</v>
      </c>
      <c r="J141" s="19">
        <v>180025.60000000001</v>
      </c>
    </row>
    <row r="142" spans="1:10" hidden="1" x14ac:dyDescent="0.15">
      <c r="A142" s="16">
        <v>43159</v>
      </c>
      <c r="B142" s="17">
        <v>131</v>
      </c>
      <c r="C142" s="18" t="s">
        <v>536</v>
      </c>
      <c r="D142" s="18" t="s">
        <v>537</v>
      </c>
      <c r="E142" s="18" t="s">
        <v>231</v>
      </c>
      <c r="F142" s="18" t="s">
        <v>20</v>
      </c>
      <c r="G142" s="28" t="s">
        <v>588</v>
      </c>
      <c r="H142" s="19"/>
      <c r="I142" s="19">
        <v>2500</v>
      </c>
      <c r="J142" s="19">
        <v>177525.6</v>
      </c>
    </row>
    <row r="143" spans="1:10" hidden="1" x14ac:dyDescent="0.15">
      <c r="A143" s="16">
        <v>43159</v>
      </c>
      <c r="B143" s="17">
        <v>135</v>
      </c>
      <c r="C143" s="18" t="s">
        <v>538</v>
      </c>
      <c r="D143" s="18" t="s">
        <v>237</v>
      </c>
      <c r="E143" s="18" t="s">
        <v>539</v>
      </c>
      <c r="F143" s="18" t="s">
        <v>20</v>
      </c>
      <c r="G143" s="28" t="s">
        <v>281</v>
      </c>
      <c r="H143" s="19"/>
      <c r="I143" s="19">
        <v>78903.250000000015</v>
      </c>
      <c r="J143" s="19">
        <v>95189.14</v>
      </c>
    </row>
    <row r="144" spans="1:10" s="14" customFormat="1" hidden="1" x14ac:dyDescent="0.15">
      <c r="A144" s="16"/>
      <c r="B144" s="17"/>
      <c r="C144" s="18"/>
      <c r="D144" s="18"/>
      <c r="E144" s="18" t="s">
        <v>288</v>
      </c>
      <c r="F144" s="18"/>
      <c r="G144" s="28" t="s">
        <v>288</v>
      </c>
      <c r="H144" s="19"/>
      <c r="I144" s="19">
        <v>700</v>
      </c>
      <c r="J144" s="19"/>
    </row>
    <row r="145" spans="1:10" s="14" customFormat="1" hidden="1" x14ac:dyDescent="0.15">
      <c r="A145" s="16"/>
      <c r="B145" s="17"/>
      <c r="C145" s="18"/>
      <c r="D145" s="18"/>
      <c r="E145" s="18" t="s">
        <v>571</v>
      </c>
      <c r="F145" s="18"/>
      <c r="G145" s="28" t="s">
        <v>589</v>
      </c>
      <c r="H145" s="19"/>
      <c r="I145" s="19">
        <v>76</v>
      </c>
      <c r="J145" s="19"/>
    </row>
    <row r="146" spans="1:10" s="14" customFormat="1" hidden="1" x14ac:dyDescent="0.15">
      <c r="A146" s="16"/>
      <c r="B146" s="17"/>
      <c r="C146" s="18"/>
      <c r="D146" s="18"/>
      <c r="E146" s="18" t="s">
        <v>289</v>
      </c>
      <c r="F146" s="18"/>
      <c r="G146" s="28" t="s">
        <v>289</v>
      </c>
      <c r="H146" s="19"/>
      <c r="I146" s="19">
        <v>150</v>
      </c>
      <c r="J146" s="19"/>
    </row>
    <row r="147" spans="1:10" s="14" customFormat="1" hidden="1" x14ac:dyDescent="0.15">
      <c r="A147" s="16"/>
      <c r="B147" s="17"/>
      <c r="C147" s="18"/>
      <c r="D147" s="18"/>
      <c r="E147" s="18" t="s">
        <v>19</v>
      </c>
      <c r="F147" s="18"/>
      <c r="G147" s="28" t="s">
        <v>260</v>
      </c>
      <c r="H147" s="19"/>
      <c r="I147" s="19">
        <v>1351.1100000000004</v>
      </c>
      <c r="J147" s="19"/>
    </row>
    <row r="148" spans="1:10" s="14" customFormat="1" hidden="1" x14ac:dyDescent="0.15">
      <c r="A148" s="16"/>
      <c r="B148" s="17"/>
      <c r="C148" s="18"/>
      <c r="D148" s="18"/>
      <c r="E148" s="18" t="s">
        <v>101</v>
      </c>
      <c r="F148" s="18"/>
      <c r="G148" s="28" t="s">
        <v>273</v>
      </c>
      <c r="H148" s="19"/>
      <c r="I148" s="19">
        <v>710</v>
      </c>
      <c r="J148" s="19"/>
    </row>
    <row r="149" spans="1:10" s="14" customFormat="1" hidden="1" x14ac:dyDescent="0.15">
      <c r="A149" s="16"/>
      <c r="B149" s="17"/>
      <c r="C149" s="18"/>
      <c r="D149" s="18"/>
      <c r="E149" s="18" t="s">
        <v>572</v>
      </c>
      <c r="F149" s="18"/>
      <c r="G149" s="28" t="s">
        <v>575</v>
      </c>
      <c r="H149" s="19"/>
      <c r="I149" s="19">
        <v>6</v>
      </c>
      <c r="J149" s="19"/>
    </row>
    <row r="150" spans="1:10" s="14" customFormat="1" hidden="1" x14ac:dyDescent="0.15">
      <c r="A150" s="16"/>
      <c r="B150" s="17"/>
      <c r="C150" s="18"/>
      <c r="D150" s="18"/>
      <c r="E150" s="18" t="s">
        <v>445</v>
      </c>
      <c r="F150" s="18"/>
      <c r="G150" s="28" t="s">
        <v>574</v>
      </c>
      <c r="H150" s="19"/>
      <c r="I150" s="19">
        <v>387.6</v>
      </c>
      <c r="J150" s="19"/>
    </row>
    <row r="151" spans="1:10" s="14" customFormat="1" hidden="1" x14ac:dyDescent="0.15">
      <c r="A151" s="16"/>
      <c r="B151" s="17"/>
      <c r="C151" s="18"/>
      <c r="D151" s="18"/>
      <c r="E151" s="18" t="s">
        <v>290</v>
      </c>
      <c r="F151" s="18"/>
      <c r="G151" s="28" t="s">
        <v>266</v>
      </c>
      <c r="H151" s="19"/>
      <c r="I151" s="19">
        <v>18</v>
      </c>
      <c r="J151" s="19"/>
    </row>
    <row r="152" spans="1:10" s="14" customFormat="1" hidden="1" x14ac:dyDescent="0.15">
      <c r="A152" s="16"/>
      <c r="B152" s="17"/>
      <c r="C152" s="18"/>
      <c r="D152" s="18"/>
      <c r="E152" s="18" t="s">
        <v>287</v>
      </c>
      <c r="F152" s="18"/>
      <c r="G152" s="28" t="s">
        <v>287</v>
      </c>
      <c r="H152" s="19"/>
      <c r="I152" s="19">
        <v>34.5</v>
      </c>
      <c r="J152" s="19"/>
    </row>
    <row r="153" spans="1:10" hidden="1" x14ac:dyDescent="0.15">
      <c r="A153" s="16">
        <v>43159</v>
      </c>
      <c r="B153" s="17">
        <v>135</v>
      </c>
      <c r="C153" s="18" t="s">
        <v>540</v>
      </c>
      <c r="D153" s="18" t="s">
        <v>541</v>
      </c>
      <c r="E153" s="18" t="s">
        <v>542</v>
      </c>
      <c r="F153" s="18" t="s">
        <v>20</v>
      </c>
      <c r="G153" s="28" t="s">
        <v>590</v>
      </c>
      <c r="H153" s="19"/>
      <c r="I153" s="19">
        <v>21731</v>
      </c>
      <c r="J153" s="19">
        <v>73458.14</v>
      </c>
    </row>
    <row r="154" spans="1:10" hidden="1" x14ac:dyDescent="0.15">
      <c r="A154" s="16">
        <v>43159</v>
      </c>
      <c r="B154" s="17">
        <v>135</v>
      </c>
      <c r="C154" s="18" t="s">
        <v>543</v>
      </c>
      <c r="D154" s="18" t="s">
        <v>544</v>
      </c>
      <c r="E154" s="18" t="s">
        <v>545</v>
      </c>
      <c r="F154" s="18" t="s">
        <v>20</v>
      </c>
      <c r="G154" s="28" t="s">
        <v>576</v>
      </c>
      <c r="H154" s="19"/>
      <c r="I154" s="19">
        <v>1503.6</v>
      </c>
      <c r="J154" s="19">
        <v>71954.539999999994</v>
      </c>
    </row>
    <row r="155" spans="1:10" hidden="1" x14ac:dyDescent="0.15">
      <c r="A155" s="16">
        <v>43159</v>
      </c>
      <c r="B155" s="17">
        <v>135</v>
      </c>
      <c r="C155" s="18" t="s">
        <v>546</v>
      </c>
      <c r="D155" s="18" t="s">
        <v>547</v>
      </c>
      <c r="E155" s="18" t="s">
        <v>548</v>
      </c>
      <c r="F155" s="18" t="s">
        <v>20</v>
      </c>
      <c r="G155" s="28" t="s">
        <v>284</v>
      </c>
      <c r="H155" s="19"/>
      <c r="I155" s="19">
        <v>255.4</v>
      </c>
      <c r="J155" s="19">
        <v>71699.14</v>
      </c>
    </row>
    <row r="156" spans="1:10" hidden="1" x14ac:dyDescent="0.15">
      <c r="A156" s="16">
        <v>43159</v>
      </c>
      <c r="B156" s="17">
        <v>135</v>
      </c>
      <c r="C156" s="18" t="s">
        <v>549</v>
      </c>
      <c r="D156" s="18" t="s">
        <v>550</v>
      </c>
      <c r="E156" s="18" t="s">
        <v>551</v>
      </c>
      <c r="F156" s="18" t="s">
        <v>20</v>
      </c>
      <c r="G156" s="28" t="s">
        <v>285</v>
      </c>
      <c r="H156" s="19"/>
      <c r="I156" s="19">
        <v>4609</v>
      </c>
      <c r="J156" s="19">
        <v>67090.14</v>
      </c>
    </row>
    <row r="157" spans="1:10" hidden="1" x14ac:dyDescent="0.15">
      <c r="A157" s="16">
        <v>43159</v>
      </c>
      <c r="B157" s="17">
        <v>135</v>
      </c>
      <c r="C157" s="18" t="s">
        <v>552</v>
      </c>
      <c r="D157" s="18" t="s">
        <v>553</v>
      </c>
      <c r="E157" s="18" t="s">
        <v>554</v>
      </c>
      <c r="F157" s="18" t="s">
        <v>20</v>
      </c>
      <c r="G157" s="28" t="s">
        <v>286</v>
      </c>
      <c r="H157" s="19"/>
      <c r="I157" s="19">
        <v>362.09</v>
      </c>
      <c r="J157" s="19">
        <v>66728.05</v>
      </c>
    </row>
    <row r="158" spans="1:10" hidden="1" x14ac:dyDescent="0.15">
      <c r="A158" s="16">
        <v>43159</v>
      </c>
      <c r="B158" s="17">
        <v>132</v>
      </c>
      <c r="C158" s="18" t="s">
        <v>555</v>
      </c>
      <c r="D158" s="18" t="s">
        <v>367</v>
      </c>
      <c r="E158" s="18" t="s">
        <v>556</v>
      </c>
      <c r="F158" s="18" t="s">
        <v>20</v>
      </c>
      <c r="G158" s="28" t="s">
        <v>266</v>
      </c>
      <c r="H158" s="19"/>
      <c r="I158" s="19">
        <v>-2000</v>
      </c>
      <c r="J158" s="19">
        <v>68728.05</v>
      </c>
    </row>
    <row r="159" spans="1:10" hidden="1" x14ac:dyDescent="0.15">
      <c r="A159" s="16">
        <v>43159</v>
      </c>
      <c r="B159" s="17">
        <v>136</v>
      </c>
      <c r="C159" s="18" t="s">
        <v>557</v>
      </c>
      <c r="D159" s="18" t="s">
        <v>20</v>
      </c>
      <c r="E159" s="18" t="s">
        <v>558</v>
      </c>
      <c r="F159" s="18" t="s">
        <v>20</v>
      </c>
      <c r="G159" s="28" t="s">
        <v>287</v>
      </c>
      <c r="H159" s="19"/>
      <c r="I159" s="19">
        <v>31.8</v>
      </c>
      <c r="J159" s="19">
        <v>68696.25</v>
      </c>
    </row>
    <row r="160" spans="1:10" hidden="1" x14ac:dyDescent="0.15">
      <c r="A160" s="16">
        <v>43159</v>
      </c>
      <c r="B160" s="17">
        <v>136</v>
      </c>
      <c r="C160" s="18" t="s">
        <v>559</v>
      </c>
      <c r="D160" s="18" t="s">
        <v>20</v>
      </c>
      <c r="E160" s="18" t="s">
        <v>560</v>
      </c>
      <c r="F160" s="18" t="s">
        <v>561</v>
      </c>
      <c r="G160" s="28" t="s">
        <v>287</v>
      </c>
      <c r="H160" s="19"/>
      <c r="I160" s="19">
        <v>18.5</v>
      </c>
      <c r="J160" s="19">
        <v>68677.75</v>
      </c>
    </row>
    <row r="161" spans="1:10" hidden="1" x14ac:dyDescent="0.15">
      <c r="A161" s="16">
        <v>43159</v>
      </c>
      <c r="B161" s="17">
        <v>136</v>
      </c>
      <c r="C161" s="18" t="s">
        <v>562</v>
      </c>
      <c r="D161" s="18" t="s">
        <v>20</v>
      </c>
      <c r="E161" s="18" t="s">
        <v>563</v>
      </c>
      <c r="F161" s="18" t="s">
        <v>561</v>
      </c>
      <c r="G161" s="28" t="s">
        <v>287</v>
      </c>
      <c r="H161" s="19"/>
      <c r="I161" s="19">
        <v>3.36</v>
      </c>
      <c r="J161" s="19">
        <v>68674.39</v>
      </c>
    </row>
    <row r="162" spans="1:10" hidden="1" x14ac:dyDescent="0.15">
      <c r="A162" s="20">
        <v>43159</v>
      </c>
      <c r="B162" s="22">
        <v>136</v>
      </c>
      <c r="C162" s="23" t="s">
        <v>564</v>
      </c>
      <c r="D162" s="23" t="s">
        <v>20</v>
      </c>
      <c r="E162" s="23" t="s">
        <v>565</v>
      </c>
      <c r="F162" s="23" t="s">
        <v>20</v>
      </c>
      <c r="G162" s="28" t="s">
        <v>275</v>
      </c>
      <c r="H162" s="25"/>
      <c r="I162" s="25">
        <v>-0.6</v>
      </c>
      <c r="J162" s="25">
        <v>68674.990000000005</v>
      </c>
    </row>
    <row r="163" spans="1:10" ht="10.5" hidden="1" customHeight="1" thickBot="1" x14ac:dyDescent="0.2">
      <c r="A163" s="21"/>
      <c r="B163" s="14"/>
      <c r="C163" s="14"/>
      <c r="D163" s="14"/>
      <c r="E163" s="14"/>
      <c r="F163" s="14"/>
      <c r="G163" s="28"/>
      <c r="H163" s="24">
        <v>3810150.4600000004</v>
      </c>
      <c r="I163" s="24">
        <v>3761123.7399999988</v>
      </c>
      <c r="J163" s="14"/>
    </row>
    <row r="164" spans="1:10" x14ac:dyDescent="0.15">
      <c r="A164" s="14"/>
      <c r="B164" s="14"/>
      <c r="C164" s="14"/>
      <c r="D164" s="14"/>
      <c r="E164" s="14"/>
      <c r="F164" s="14"/>
      <c r="H164" s="14"/>
      <c r="I164" s="14"/>
      <c r="J164" s="14"/>
    </row>
    <row r="165" spans="1:10" x14ac:dyDescent="0.15">
      <c r="H165" s="12">
        <f>SUBTOTAL(9,H6:H162)</f>
        <v>120000</v>
      </c>
      <c r="I165" s="12">
        <f>SUBTOTAL(9,I6:I162)</f>
        <v>369297.39</v>
      </c>
    </row>
  </sheetData>
  <autoFilter ref="A4:J163" xr:uid="{00000000-0009-0000-0000-000001000000}">
    <filterColumn colId="6">
      <filters>
        <filter val="HAB"/>
      </filters>
    </filterColumn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2186-F2DA-48A1-ABB5-3875A7AF7F8A}">
  <dimension ref="A1:J156"/>
  <sheetViews>
    <sheetView workbookViewId="0">
      <selection activeCell="I156" sqref="I156"/>
    </sheetView>
  </sheetViews>
  <sheetFormatPr defaultRowHeight="11.25" x14ac:dyDescent="0.15"/>
  <cols>
    <col min="1" max="1" width="10.125" style="14" bestFit="1" customWidth="1"/>
    <col min="2" max="2" width="5.25" style="14" bestFit="1" customWidth="1"/>
    <col min="3" max="3" width="9.75" style="14" bestFit="1" customWidth="1"/>
    <col min="4" max="4" width="10.625" style="14" bestFit="1" customWidth="1"/>
    <col min="5" max="5" width="39.75" style="14" bestFit="1" customWidth="1"/>
    <col min="6" max="6" width="27.625" style="14" customWidth="1"/>
    <col min="7" max="7" width="13.125" style="43" customWidth="1"/>
    <col min="8" max="8" width="13.25" style="29" customWidth="1"/>
    <col min="9" max="9" width="12.5" style="14" customWidth="1"/>
    <col min="10" max="10" width="12.625" style="14" bestFit="1" customWidth="1"/>
    <col min="11" max="16384" width="9" style="14"/>
  </cols>
  <sheetData>
    <row r="1" spans="1:10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2.75" x14ac:dyDescent="0.15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ht="23.25" customHeight="1" thickBot="1" x14ac:dyDescent="0.2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44"/>
      <c r="H4" s="27"/>
      <c r="I4" s="15" t="s">
        <v>9</v>
      </c>
      <c r="J4" s="15" t="s">
        <v>10</v>
      </c>
    </row>
    <row r="5" spans="1:10" s="34" customFormat="1" ht="12" thickTop="1" x14ac:dyDescent="0.15">
      <c r="A5" s="45"/>
      <c r="B5" s="46"/>
      <c r="C5" s="47"/>
      <c r="D5" s="47"/>
      <c r="E5" s="47" t="s">
        <v>12</v>
      </c>
      <c r="F5" s="47"/>
      <c r="G5" s="47"/>
      <c r="H5" s="48"/>
      <c r="I5" s="48"/>
      <c r="J5" s="48">
        <v>68674.990000000005</v>
      </c>
    </row>
    <row r="6" spans="1:10" x14ac:dyDescent="0.15">
      <c r="A6" s="45">
        <v>43160</v>
      </c>
      <c r="B6" s="46">
        <v>141</v>
      </c>
      <c r="C6" s="47" t="s">
        <v>595</v>
      </c>
      <c r="D6" s="47" t="s">
        <v>596</v>
      </c>
      <c r="E6" s="47" t="s">
        <v>15</v>
      </c>
      <c r="F6" s="47" t="s">
        <v>16</v>
      </c>
      <c r="G6" s="47" t="s">
        <v>259</v>
      </c>
      <c r="H6" s="48"/>
      <c r="I6" s="48">
        <v>10667.84</v>
      </c>
      <c r="J6" s="48">
        <v>58007.15</v>
      </c>
    </row>
    <row r="7" spans="1:10" x14ac:dyDescent="0.15">
      <c r="A7" s="45">
        <v>43160</v>
      </c>
      <c r="B7" s="46">
        <v>141</v>
      </c>
      <c r="C7" s="47" t="s">
        <v>597</v>
      </c>
      <c r="D7" s="47" t="s">
        <v>598</v>
      </c>
      <c r="E7" s="47" t="s">
        <v>19</v>
      </c>
      <c r="F7" s="47" t="s">
        <v>20</v>
      </c>
      <c r="G7" s="47" t="s">
        <v>260</v>
      </c>
      <c r="H7" s="48"/>
      <c r="I7" s="48">
        <v>170</v>
      </c>
      <c r="J7" s="48">
        <v>57837.15</v>
      </c>
    </row>
    <row r="8" spans="1:10" x14ac:dyDescent="0.15">
      <c r="A8" s="45">
        <v>43160</v>
      </c>
      <c r="B8" s="46">
        <v>141</v>
      </c>
      <c r="C8" s="47" t="s">
        <v>599</v>
      </c>
      <c r="D8" s="47" t="s">
        <v>600</v>
      </c>
      <c r="E8" s="47" t="s">
        <v>23</v>
      </c>
      <c r="F8" s="47" t="s">
        <v>20</v>
      </c>
      <c r="G8" s="62" t="s">
        <v>1260</v>
      </c>
      <c r="H8" s="48"/>
      <c r="I8" s="48">
        <v>155</v>
      </c>
      <c r="J8" s="48">
        <v>57682.15</v>
      </c>
    </row>
    <row r="9" spans="1:10" x14ac:dyDescent="0.15">
      <c r="A9" s="45">
        <v>43160</v>
      </c>
      <c r="B9" s="46">
        <v>141</v>
      </c>
      <c r="C9" s="47" t="s">
        <v>601</v>
      </c>
      <c r="D9" s="47" t="s">
        <v>602</v>
      </c>
      <c r="E9" s="47" t="s">
        <v>603</v>
      </c>
      <c r="F9" s="47" t="s">
        <v>20</v>
      </c>
      <c r="G9" s="62" t="s">
        <v>1263</v>
      </c>
      <c r="H9" s="48"/>
      <c r="I9" s="48">
        <v>600000</v>
      </c>
      <c r="J9" s="48">
        <v>-542317.85</v>
      </c>
    </row>
    <row r="10" spans="1:10" x14ac:dyDescent="0.15">
      <c r="A10" s="45">
        <v>43161</v>
      </c>
      <c r="B10" s="46">
        <v>141</v>
      </c>
      <c r="C10" s="47" t="s">
        <v>604</v>
      </c>
      <c r="D10" s="47" t="s">
        <v>596</v>
      </c>
      <c r="E10" s="47" t="s">
        <v>101</v>
      </c>
      <c r="F10" s="47" t="s">
        <v>20</v>
      </c>
      <c r="G10" s="62" t="s">
        <v>1261</v>
      </c>
      <c r="H10" s="48"/>
      <c r="I10" s="48">
        <v>501.5</v>
      </c>
      <c r="J10" s="48">
        <v>-542819.35</v>
      </c>
    </row>
    <row r="11" spans="1:10" x14ac:dyDescent="0.15">
      <c r="A11" s="45">
        <v>43161</v>
      </c>
      <c r="B11" s="46">
        <v>141</v>
      </c>
      <c r="C11" s="47" t="s">
        <v>605</v>
      </c>
      <c r="D11" s="47" t="s">
        <v>606</v>
      </c>
      <c r="E11" s="47" t="s">
        <v>362</v>
      </c>
      <c r="G11" s="62" t="s">
        <v>1264</v>
      </c>
      <c r="H11" s="48"/>
      <c r="I11" s="63">
        <v>1315.17</v>
      </c>
      <c r="J11" s="48">
        <v>-547759.47</v>
      </c>
    </row>
    <row r="12" spans="1:10" s="58" customFormat="1" x14ac:dyDescent="0.15">
      <c r="A12" s="60"/>
      <c r="B12" s="61"/>
      <c r="C12" s="62"/>
      <c r="D12" s="62"/>
      <c r="E12" s="47" t="s">
        <v>146</v>
      </c>
      <c r="F12" s="62"/>
      <c r="G12" s="62" t="s">
        <v>580</v>
      </c>
      <c r="H12" s="63"/>
      <c r="I12" s="63">
        <v>3624.95</v>
      </c>
      <c r="J12" s="63"/>
    </row>
    <row r="13" spans="1:10" s="41" customFormat="1" x14ac:dyDescent="0.15">
      <c r="A13" s="45">
        <v>43161</v>
      </c>
      <c r="B13" s="46">
        <v>141</v>
      </c>
      <c r="C13" s="47" t="s">
        <v>607</v>
      </c>
      <c r="D13" s="47" t="s">
        <v>608</v>
      </c>
      <c r="E13" s="47" t="s">
        <v>146</v>
      </c>
      <c r="F13" s="47" t="s">
        <v>20</v>
      </c>
      <c r="G13" s="62" t="s">
        <v>580</v>
      </c>
      <c r="H13" s="48"/>
      <c r="I13" s="48">
        <v>7000</v>
      </c>
      <c r="J13" s="48">
        <v>-554759.47</v>
      </c>
    </row>
    <row r="14" spans="1:10" x14ac:dyDescent="0.15">
      <c r="A14" s="45">
        <v>43164</v>
      </c>
      <c r="B14" s="46">
        <v>141</v>
      </c>
      <c r="C14" s="47" t="s">
        <v>609</v>
      </c>
      <c r="D14" s="47" t="s">
        <v>610</v>
      </c>
      <c r="E14" s="47" t="s">
        <v>146</v>
      </c>
      <c r="F14" s="47" t="s">
        <v>20</v>
      </c>
      <c r="G14" s="62" t="s">
        <v>580</v>
      </c>
      <c r="H14" s="48"/>
      <c r="I14" s="48">
        <v>30560</v>
      </c>
      <c r="J14" s="48">
        <v>-585319.47</v>
      </c>
    </row>
    <row r="15" spans="1:10" x14ac:dyDescent="0.15">
      <c r="A15" s="45">
        <v>43164</v>
      </c>
      <c r="B15" s="46">
        <v>141</v>
      </c>
      <c r="C15" s="47" t="s">
        <v>611</v>
      </c>
      <c r="D15" s="47" t="s">
        <v>612</v>
      </c>
      <c r="E15" s="47" t="s">
        <v>362</v>
      </c>
      <c r="F15" s="47" t="s">
        <v>20</v>
      </c>
      <c r="G15" s="62" t="s">
        <v>1264</v>
      </c>
      <c r="H15" s="48"/>
      <c r="I15" s="48">
        <v>17100</v>
      </c>
      <c r="J15" s="48">
        <v>-602419.47</v>
      </c>
    </row>
    <row r="16" spans="1:10" x14ac:dyDescent="0.15">
      <c r="A16" s="45">
        <v>43164</v>
      </c>
      <c r="B16" s="46">
        <v>141</v>
      </c>
      <c r="C16" s="47" t="s">
        <v>613</v>
      </c>
      <c r="D16" s="47" t="s">
        <v>614</v>
      </c>
      <c r="E16" s="47" t="s">
        <v>44</v>
      </c>
      <c r="F16" s="47" t="s">
        <v>20</v>
      </c>
      <c r="G16" s="62" t="s">
        <v>266</v>
      </c>
      <c r="H16" s="48"/>
      <c r="I16" s="48">
        <v>800</v>
      </c>
      <c r="J16" s="48">
        <v>-603219.47</v>
      </c>
    </row>
    <row r="17" spans="1:10" x14ac:dyDescent="0.15">
      <c r="A17" s="45">
        <v>43164</v>
      </c>
      <c r="B17" s="46">
        <v>141</v>
      </c>
      <c r="C17" s="47" t="s">
        <v>615</v>
      </c>
      <c r="D17" s="47" t="s">
        <v>616</v>
      </c>
      <c r="E17" s="47" t="s">
        <v>44</v>
      </c>
      <c r="F17" s="47" t="s">
        <v>20</v>
      </c>
      <c r="G17" s="62" t="s">
        <v>266</v>
      </c>
      <c r="H17" s="48"/>
      <c r="I17" s="48">
        <v>11850</v>
      </c>
      <c r="J17" s="48">
        <v>-615069.47</v>
      </c>
    </row>
    <row r="18" spans="1:10" x14ac:dyDescent="0.15">
      <c r="A18" s="45">
        <v>43164</v>
      </c>
      <c r="B18" s="46">
        <v>141</v>
      </c>
      <c r="C18" s="47" t="s">
        <v>617</v>
      </c>
      <c r="D18" s="47" t="s">
        <v>618</v>
      </c>
      <c r="E18" s="47" t="s">
        <v>305</v>
      </c>
      <c r="F18" s="47" t="s">
        <v>20</v>
      </c>
      <c r="G18" s="62" t="s">
        <v>1265</v>
      </c>
      <c r="H18" s="48"/>
      <c r="I18" s="48">
        <v>360.4</v>
      </c>
      <c r="J18" s="48">
        <v>-615429.87</v>
      </c>
    </row>
    <row r="19" spans="1:10" x14ac:dyDescent="0.15">
      <c r="A19" s="45">
        <v>43164</v>
      </c>
      <c r="B19" s="46">
        <v>141</v>
      </c>
      <c r="C19" s="47" t="s">
        <v>619</v>
      </c>
      <c r="D19" s="47" t="s">
        <v>620</v>
      </c>
      <c r="E19" s="47" t="s">
        <v>146</v>
      </c>
      <c r="F19" s="47" t="s">
        <v>20</v>
      </c>
      <c r="G19" s="62" t="s">
        <v>580</v>
      </c>
      <c r="H19" s="48"/>
      <c r="I19" s="48">
        <v>15197.22</v>
      </c>
      <c r="J19" s="48">
        <v>-630627.09</v>
      </c>
    </row>
    <row r="20" spans="1:10" x14ac:dyDescent="0.15">
      <c r="A20" s="45">
        <v>43164</v>
      </c>
      <c r="B20" s="46">
        <v>141</v>
      </c>
      <c r="C20" s="47" t="s">
        <v>621</v>
      </c>
      <c r="D20" s="47" t="s">
        <v>622</v>
      </c>
      <c r="E20" s="47" t="s">
        <v>305</v>
      </c>
      <c r="F20" s="47" t="s">
        <v>20</v>
      </c>
      <c r="G20" s="62" t="s">
        <v>1265</v>
      </c>
      <c r="H20" s="48"/>
      <c r="I20" s="48">
        <v>390</v>
      </c>
      <c r="J20" s="48">
        <v>-631017.09</v>
      </c>
    </row>
    <row r="21" spans="1:10" x14ac:dyDescent="0.15">
      <c r="A21" s="45">
        <v>43164</v>
      </c>
      <c r="B21" s="46">
        <v>141</v>
      </c>
      <c r="C21" s="47" t="s">
        <v>623</v>
      </c>
      <c r="D21" s="47" t="s">
        <v>624</v>
      </c>
      <c r="E21" s="47" t="s">
        <v>47</v>
      </c>
      <c r="F21" s="47" t="s">
        <v>20</v>
      </c>
      <c r="G21" s="62" t="s">
        <v>268</v>
      </c>
      <c r="H21" s="48"/>
      <c r="I21" s="48">
        <v>8904</v>
      </c>
      <c r="J21" s="48">
        <v>-639921.09</v>
      </c>
    </row>
    <row r="22" spans="1:10" x14ac:dyDescent="0.15">
      <c r="A22" s="45">
        <v>43164</v>
      </c>
      <c r="B22" s="46">
        <v>141</v>
      </c>
      <c r="C22" s="47" t="s">
        <v>625</v>
      </c>
      <c r="D22" s="47" t="s">
        <v>626</v>
      </c>
      <c r="E22" s="47" t="s">
        <v>146</v>
      </c>
      <c r="F22" s="47" t="s">
        <v>20</v>
      </c>
      <c r="G22" s="62" t="s">
        <v>580</v>
      </c>
      <c r="H22" s="48"/>
      <c r="I22" s="48">
        <v>3487.4</v>
      </c>
      <c r="J22" s="48">
        <v>-643408.49</v>
      </c>
    </row>
    <row r="23" spans="1:10" x14ac:dyDescent="0.15">
      <c r="A23" s="45">
        <v>43164</v>
      </c>
      <c r="B23" s="46">
        <v>141</v>
      </c>
      <c r="C23" s="47" t="s">
        <v>627</v>
      </c>
      <c r="D23" s="47" t="s">
        <v>628</v>
      </c>
      <c r="E23" s="47" t="s">
        <v>44</v>
      </c>
      <c r="F23" s="47" t="s">
        <v>20</v>
      </c>
      <c r="G23" s="62" t="s">
        <v>266</v>
      </c>
      <c r="H23" s="48"/>
      <c r="I23" s="48">
        <v>6968.12</v>
      </c>
      <c r="J23" s="48">
        <v>-650376.61</v>
      </c>
    </row>
    <row r="24" spans="1:10" x14ac:dyDescent="0.15">
      <c r="A24" s="45">
        <v>43164</v>
      </c>
      <c r="B24" s="46">
        <v>141</v>
      </c>
      <c r="C24" s="47" t="s">
        <v>629</v>
      </c>
      <c r="D24" s="47" t="s">
        <v>630</v>
      </c>
      <c r="E24" s="47" t="s">
        <v>492</v>
      </c>
      <c r="F24" s="47" t="s">
        <v>20</v>
      </c>
      <c r="G24" s="62" t="s">
        <v>1264</v>
      </c>
      <c r="H24" s="48"/>
      <c r="I24" s="48">
        <v>6308.8</v>
      </c>
      <c r="J24" s="48">
        <v>-656685.41</v>
      </c>
    </row>
    <row r="25" spans="1:10" x14ac:dyDescent="0.15">
      <c r="A25" s="45">
        <v>43164</v>
      </c>
      <c r="B25" s="46">
        <v>141</v>
      </c>
      <c r="C25" s="47" t="s">
        <v>631</v>
      </c>
      <c r="D25" s="47" t="s">
        <v>632</v>
      </c>
      <c r="E25" s="47" t="s">
        <v>36</v>
      </c>
      <c r="F25" s="47" t="s">
        <v>20</v>
      </c>
      <c r="G25" s="62" t="s">
        <v>266</v>
      </c>
      <c r="H25" s="48"/>
      <c r="I25" s="48">
        <v>6500</v>
      </c>
      <c r="J25" s="48">
        <v>-663185.41</v>
      </c>
    </row>
    <row r="26" spans="1:10" x14ac:dyDescent="0.15">
      <c r="A26" s="45">
        <v>43164</v>
      </c>
      <c r="B26" s="46">
        <v>141</v>
      </c>
      <c r="C26" s="47" t="s">
        <v>633</v>
      </c>
      <c r="D26" s="47" t="s">
        <v>634</v>
      </c>
      <c r="E26" s="47" t="s">
        <v>146</v>
      </c>
      <c r="F26" s="47" t="s">
        <v>20</v>
      </c>
      <c r="G26" s="62" t="s">
        <v>580</v>
      </c>
      <c r="H26" s="48"/>
      <c r="I26" s="48">
        <v>5830</v>
      </c>
      <c r="J26" s="48">
        <v>-669015.41</v>
      </c>
    </row>
    <row r="27" spans="1:10" x14ac:dyDescent="0.15">
      <c r="A27" s="45">
        <v>43164</v>
      </c>
      <c r="B27" s="46">
        <v>141</v>
      </c>
      <c r="C27" s="47" t="s">
        <v>635</v>
      </c>
      <c r="D27" s="47" t="s">
        <v>636</v>
      </c>
      <c r="E27" s="47" t="s">
        <v>36</v>
      </c>
      <c r="F27" s="47" t="s">
        <v>20</v>
      </c>
      <c r="G27" s="62" t="s">
        <v>266</v>
      </c>
      <c r="H27" s="48"/>
      <c r="I27" s="48">
        <v>1000</v>
      </c>
      <c r="J27" s="48">
        <v>-670015.41</v>
      </c>
    </row>
    <row r="28" spans="1:10" x14ac:dyDescent="0.15">
      <c r="A28" s="45">
        <v>43164</v>
      </c>
      <c r="B28" s="46">
        <v>141</v>
      </c>
      <c r="C28" s="47" t="s">
        <v>637</v>
      </c>
      <c r="D28" s="47" t="s">
        <v>638</v>
      </c>
      <c r="E28" s="47" t="s">
        <v>198</v>
      </c>
      <c r="F28" s="47" t="s">
        <v>20</v>
      </c>
      <c r="G28" s="62" t="s">
        <v>1266</v>
      </c>
      <c r="H28" s="48"/>
      <c r="I28" s="48">
        <v>65</v>
      </c>
      <c r="J28" s="48">
        <v>-670080.41</v>
      </c>
    </row>
    <row r="29" spans="1:10" x14ac:dyDescent="0.15">
      <c r="A29" s="45">
        <v>43164</v>
      </c>
      <c r="B29" s="46">
        <v>141</v>
      </c>
      <c r="C29" s="47" t="s">
        <v>639</v>
      </c>
      <c r="D29" s="47" t="s">
        <v>640</v>
      </c>
      <c r="E29" s="47" t="s">
        <v>98</v>
      </c>
      <c r="F29" s="47" t="s">
        <v>20</v>
      </c>
      <c r="G29" s="62" t="s">
        <v>1267</v>
      </c>
      <c r="H29" s="48"/>
      <c r="I29" s="48">
        <v>614.79999999999995</v>
      </c>
      <c r="J29" s="48">
        <v>-670695.21</v>
      </c>
    </row>
    <row r="30" spans="1:10" x14ac:dyDescent="0.15">
      <c r="A30" s="45">
        <v>43164</v>
      </c>
      <c r="B30" s="46">
        <v>141</v>
      </c>
      <c r="C30" s="47" t="s">
        <v>641</v>
      </c>
      <c r="D30" s="47" t="s">
        <v>642</v>
      </c>
      <c r="E30" s="47" t="s">
        <v>146</v>
      </c>
      <c r="F30" s="47" t="s">
        <v>20</v>
      </c>
      <c r="G30" s="62" t="s">
        <v>580</v>
      </c>
      <c r="H30" s="48"/>
      <c r="I30" s="48">
        <v>4520</v>
      </c>
      <c r="J30" s="48">
        <v>-675215.21</v>
      </c>
    </row>
    <row r="31" spans="1:10" x14ac:dyDescent="0.15">
      <c r="A31" s="45">
        <v>43164</v>
      </c>
      <c r="B31" s="46">
        <v>141</v>
      </c>
      <c r="C31" s="47" t="s">
        <v>643</v>
      </c>
      <c r="D31" s="47" t="s">
        <v>644</v>
      </c>
      <c r="E31" s="47" t="s">
        <v>428</v>
      </c>
      <c r="F31" s="47" t="s">
        <v>20</v>
      </c>
      <c r="G31" s="62" t="s">
        <v>266</v>
      </c>
      <c r="H31" s="48"/>
      <c r="I31" s="48">
        <v>5618</v>
      </c>
      <c r="J31" s="48">
        <v>-680833.21</v>
      </c>
    </row>
    <row r="32" spans="1:10" x14ac:dyDescent="0.15">
      <c r="A32" s="45">
        <v>43164</v>
      </c>
      <c r="B32" s="46">
        <v>141</v>
      </c>
      <c r="C32" s="47" t="s">
        <v>645</v>
      </c>
      <c r="D32" s="47" t="s">
        <v>646</v>
      </c>
      <c r="E32" s="47" t="s">
        <v>428</v>
      </c>
      <c r="F32" s="47" t="s">
        <v>20</v>
      </c>
      <c r="G32" s="62" t="s">
        <v>266</v>
      </c>
      <c r="H32" s="48"/>
      <c r="I32" s="48">
        <v>645.54999999999995</v>
      </c>
      <c r="J32" s="48">
        <v>-681478.76</v>
      </c>
    </row>
    <row r="33" spans="1:10" x14ac:dyDescent="0.15">
      <c r="A33" s="45">
        <v>43164</v>
      </c>
      <c r="B33" s="46">
        <v>141</v>
      </c>
      <c r="C33" s="47" t="s">
        <v>647</v>
      </c>
      <c r="D33" s="47" t="s">
        <v>648</v>
      </c>
      <c r="E33" s="47" t="s">
        <v>146</v>
      </c>
      <c r="F33" s="47" t="s">
        <v>20</v>
      </c>
      <c r="G33" s="62" t="s">
        <v>580</v>
      </c>
      <c r="H33" s="48"/>
      <c r="I33" s="48">
        <v>9540</v>
      </c>
      <c r="J33" s="48">
        <v>-691018.76</v>
      </c>
    </row>
    <row r="34" spans="1:10" x14ac:dyDescent="0.15">
      <c r="A34" s="45">
        <v>43164</v>
      </c>
      <c r="B34" s="46">
        <v>141</v>
      </c>
      <c r="C34" s="47" t="s">
        <v>649</v>
      </c>
      <c r="D34" s="47" t="s">
        <v>650</v>
      </c>
      <c r="E34" s="47" t="s">
        <v>362</v>
      </c>
      <c r="G34" s="62" t="s">
        <v>1264</v>
      </c>
      <c r="H34" s="48"/>
      <c r="I34" s="63">
        <v>620.38</v>
      </c>
      <c r="J34" s="48">
        <v>-692383.78</v>
      </c>
    </row>
    <row r="35" spans="1:10" s="58" customFormat="1" x14ac:dyDescent="0.15">
      <c r="A35" s="60"/>
      <c r="B35" s="61"/>
      <c r="C35" s="62"/>
      <c r="D35" s="62"/>
      <c r="E35" s="47" t="s">
        <v>324</v>
      </c>
      <c r="F35" s="62"/>
      <c r="G35" s="62" t="s">
        <v>573</v>
      </c>
      <c r="H35" s="63"/>
      <c r="I35" s="63">
        <v>744.64</v>
      </c>
      <c r="J35" s="63"/>
    </row>
    <row r="36" spans="1:10" x14ac:dyDescent="0.15">
      <c r="A36" s="45">
        <v>43164</v>
      </c>
      <c r="B36" s="46">
        <v>141</v>
      </c>
      <c r="C36" s="47" t="s">
        <v>651</v>
      </c>
      <c r="D36" s="47" t="s">
        <v>652</v>
      </c>
      <c r="E36" s="47" t="s">
        <v>36</v>
      </c>
      <c r="F36" s="47" t="s">
        <v>20</v>
      </c>
      <c r="G36" s="62" t="s">
        <v>266</v>
      </c>
      <c r="H36" s="48"/>
      <c r="I36" s="48">
        <v>360</v>
      </c>
      <c r="J36" s="48">
        <v>-692743.78</v>
      </c>
    </row>
    <row r="37" spans="1:10" s="41" customFormat="1" x14ac:dyDescent="0.15">
      <c r="A37" s="45">
        <v>43164</v>
      </c>
      <c r="B37" s="46">
        <v>141</v>
      </c>
      <c r="C37" s="47" t="s">
        <v>653</v>
      </c>
      <c r="D37" s="47" t="s">
        <v>654</v>
      </c>
      <c r="E37" s="47" t="s">
        <v>36</v>
      </c>
      <c r="F37" s="47" t="s">
        <v>20</v>
      </c>
      <c r="G37" s="62" t="s">
        <v>266</v>
      </c>
      <c r="H37" s="48"/>
      <c r="I37" s="48">
        <v>480</v>
      </c>
      <c r="J37" s="48">
        <v>-693223.78</v>
      </c>
    </row>
    <row r="38" spans="1:10" x14ac:dyDescent="0.15">
      <c r="A38" s="45">
        <v>43164</v>
      </c>
      <c r="B38" s="46">
        <v>141</v>
      </c>
      <c r="C38" s="47" t="s">
        <v>655</v>
      </c>
      <c r="D38" s="47" t="s">
        <v>656</v>
      </c>
      <c r="E38" s="47" t="s">
        <v>146</v>
      </c>
      <c r="F38" s="47" t="s">
        <v>20</v>
      </c>
      <c r="G38" s="62" t="s">
        <v>580</v>
      </c>
      <c r="H38" s="48"/>
      <c r="I38" s="48">
        <v>902</v>
      </c>
      <c r="J38" s="48">
        <v>-694125.78</v>
      </c>
    </row>
    <row r="39" spans="1:10" x14ac:dyDescent="0.15">
      <c r="A39" s="45">
        <v>43164</v>
      </c>
      <c r="B39" s="46">
        <v>141</v>
      </c>
      <c r="C39" s="47" t="s">
        <v>657</v>
      </c>
      <c r="D39" s="47" t="s">
        <v>658</v>
      </c>
      <c r="E39" s="47" t="s">
        <v>354</v>
      </c>
      <c r="F39" s="47" t="s">
        <v>20</v>
      </c>
      <c r="G39" s="62" t="s">
        <v>1268</v>
      </c>
      <c r="H39" s="48"/>
      <c r="I39" s="48">
        <v>711.55</v>
      </c>
      <c r="J39" s="48">
        <v>-694837.33</v>
      </c>
    </row>
    <row r="40" spans="1:10" x14ac:dyDescent="0.15">
      <c r="A40" s="45">
        <v>43164</v>
      </c>
      <c r="B40" s="46">
        <v>146</v>
      </c>
      <c r="C40" s="47" t="s">
        <v>659</v>
      </c>
      <c r="D40" s="47" t="s">
        <v>20</v>
      </c>
      <c r="E40" s="47" t="s">
        <v>660</v>
      </c>
      <c r="F40" s="47" t="s">
        <v>20</v>
      </c>
      <c r="G40" s="62" t="s">
        <v>1269</v>
      </c>
      <c r="H40" s="48">
        <v>700000</v>
      </c>
      <c r="I40" s="48"/>
      <c r="J40" s="48">
        <v>5162.67</v>
      </c>
    </row>
    <row r="41" spans="1:10" x14ac:dyDescent="0.15">
      <c r="A41" s="45">
        <v>43165</v>
      </c>
      <c r="B41" s="46">
        <v>142</v>
      </c>
      <c r="C41" s="47" t="s">
        <v>661</v>
      </c>
      <c r="D41" s="47" t="s">
        <v>20</v>
      </c>
      <c r="E41" s="47" t="s">
        <v>662</v>
      </c>
      <c r="F41" s="47" t="s">
        <v>663</v>
      </c>
      <c r="G41" s="62" t="s">
        <v>1267</v>
      </c>
      <c r="H41" s="48">
        <v>750</v>
      </c>
      <c r="I41" s="63">
        <v>-750</v>
      </c>
      <c r="J41" s="48">
        <v>5912.67</v>
      </c>
    </row>
    <row r="42" spans="1:10" x14ac:dyDescent="0.15">
      <c r="A42" s="45">
        <v>43167</v>
      </c>
      <c r="B42" s="46">
        <v>146</v>
      </c>
      <c r="C42" s="47" t="s">
        <v>664</v>
      </c>
      <c r="D42" s="47" t="s">
        <v>20</v>
      </c>
      <c r="E42" s="47" t="s">
        <v>665</v>
      </c>
      <c r="F42" s="47" t="s">
        <v>20</v>
      </c>
      <c r="G42" s="62" t="s">
        <v>1269</v>
      </c>
      <c r="H42" s="48">
        <v>150000</v>
      </c>
      <c r="I42" s="48"/>
      <c r="J42" s="48">
        <v>155912.67000000001</v>
      </c>
    </row>
    <row r="43" spans="1:10" x14ac:dyDescent="0.15">
      <c r="A43" s="45">
        <v>43167</v>
      </c>
      <c r="B43" s="46">
        <v>142</v>
      </c>
      <c r="C43" s="47" t="s">
        <v>666</v>
      </c>
      <c r="D43" s="47" t="s">
        <v>20</v>
      </c>
      <c r="E43" s="47" t="s">
        <v>365</v>
      </c>
      <c r="F43" s="47" t="s">
        <v>20</v>
      </c>
      <c r="G43" s="62" t="s">
        <v>265</v>
      </c>
      <c r="H43" s="48">
        <v>250000</v>
      </c>
      <c r="I43" s="48"/>
      <c r="J43" s="48">
        <v>405912.67</v>
      </c>
    </row>
    <row r="44" spans="1:10" x14ac:dyDescent="0.15">
      <c r="A44" s="45">
        <v>43168</v>
      </c>
      <c r="B44" s="46">
        <v>142</v>
      </c>
      <c r="C44" s="47" t="s">
        <v>667</v>
      </c>
      <c r="D44" s="47" t="s">
        <v>20</v>
      </c>
      <c r="E44" s="47" t="s">
        <v>36</v>
      </c>
      <c r="F44" s="47" t="s">
        <v>20</v>
      </c>
      <c r="G44" s="62" t="s">
        <v>266</v>
      </c>
      <c r="H44" s="48">
        <v>710</v>
      </c>
      <c r="I44" s="48">
        <v>-710</v>
      </c>
      <c r="J44" s="48">
        <v>406622.67</v>
      </c>
    </row>
    <row r="45" spans="1:10" x14ac:dyDescent="0.15">
      <c r="A45" s="45">
        <v>43172</v>
      </c>
      <c r="B45" s="46">
        <v>141</v>
      </c>
      <c r="C45" s="47" t="s">
        <v>668</v>
      </c>
      <c r="D45" s="47" t="s">
        <v>658</v>
      </c>
      <c r="E45" s="47" t="s">
        <v>36</v>
      </c>
      <c r="F45" s="47" t="s">
        <v>20</v>
      </c>
      <c r="G45" s="62" t="s">
        <v>266</v>
      </c>
      <c r="H45" s="48"/>
      <c r="I45" s="48">
        <v>3000</v>
      </c>
      <c r="J45" s="48">
        <v>403622.67</v>
      </c>
    </row>
    <row r="46" spans="1:10" x14ac:dyDescent="0.15">
      <c r="A46" s="45">
        <v>43172</v>
      </c>
      <c r="B46" s="46">
        <v>141</v>
      </c>
      <c r="C46" s="47" t="s">
        <v>669</v>
      </c>
      <c r="D46" s="47" t="s">
        <v>670</v>
      </c>
      <c r="E46" s="47" t="s">
        <v>44</v>
      </c>
      <c r="F46" s="47" t="s">
        <v>20</v>
      </c>
      <c r="G46" s="62" t="s">
        <v>266</v>
      </c>
      <c r="H46" s="48"/>
      <c r="I46" s="48">
        <v>3700</v>
      </c>
      <c r="J46" s="48">
        <v>399922.67</v>
      </c>
    </row>
    <row r="47" spans="1:10" x14ac:dyDescent="0.15">
      <c r="A47" s="45">
        <v>43173</v>
      </c>
      <c r="B47" s="46">
        <v>141</v>
      </c>
      <c r="C47" s="47" t="s">
        <v>671</v>
      </c>
      <c r="D47" s="47" t="s">
        <v>159</v>
      </c>
      <c r="E47" s="47" t="s">
        <v>672</v>
      </c>
      <c r="F47" s="47" t="s">
        <v>20</v>
      </c>
      <c r="G47" s="62" t="s">
        <v>1270</v>
      </c>
      <c r="H47" s="48"/>
      <c r="I47" s="48">
        <v>6812.21</v>
      </c>
      <c r="J47" s="48">
        <v>393110.46</v>
      </c>
    </row>
    <row r="48" spans="1:10" x14ac:dyDescent="0.15">
      <c r="A48" s="45">
        <v>43173</v>
      </c>
      <c r="B48" s="46">
        <v>141</v>
      </c>
      <c r="C48" s="47" t="s">
        <v>673</v>
      </c>
      <c r="D48" s="47" t="s">
        <v>674</v>
      </c>
      <c r="E48" s="47" t="s">
        <v>344</v>
      </c>
      <c r="F48" s="47" t="s">
        <v>20</v>
      </c>
      <c r="G48" s="62" t="s">
        <v>1261</v>
      </c>
      <c r="H48" s="48"/>
      <c r="I48" s="48">
        <v>899.45</v>
      </c>
      <c r="J48" s="48">
        <v>392211.01</v>
      </c>
    </row>
    <row r="49" spans="1:10" x14ac:dyDescent="0.15">
      <c r="A49" s="45">
        <v>43173</v>
      </c>
      <c r="B49" s="46">
        <v>141</v>
      </c>
      <c r="C49" s="47" t="s">
        <v>675</v>
      </c>
      <c r="D49" s="47" t="s">
        <v>676</v>
      </c>
      <c r="E49" s="47" t="s">
        <v>146</v>
      </c>
      <c r="F49" s="47" t="s">
        <v>20</v>
      </c>
      <c r="G49" s="62" t="s">
        <v>1271</v>
      </c>
      <c r="H49" s="48"/>
      <c r="I49" s="48">
        <v>15900</v>
      </c>
      <c r="J49" s="48">
        <v>376311.01</v>
      </c>
    </row>
    <row r="50" spans="1:10" x14ac:dyDescent="0.15">
      <c r="A50" s="45">
        <v>43174</v>
      </c>
      <c r="B50" s="46">
        <v>141</v>
      </c>
      <c r="C50" s="47" t="s">
        <v>677</v>
      </c>
      <c r="D50" s="47" t="s">
        <v>678</v>
      </c>
      <c r="E50" s="47" t="s">
        <v>190</v>
      </c>
      <c r="F50" s="47" t="s">
        <v>20</v>
      </c>
      <c r="G50" s="62" t="s">
        <v>266</v>
      </c>
      <c r="H50" s="48"/>
      <c r="I50" s="48">
        <v>90</v>
      </c>
      <c r="J50" s="48">
        <v>376221.01</v>
      </c>
    </row>
    <row r="51" spans="1:10" x14ac:dyDescent="0.15">
      <c r="A51" s="45">
        <v>43174</v>
      </c>
      <c r="B51" s="46">
        <v>141</v>
      </c>
      <c r="C51" s="47" t="s">
        <v>679</v>
      </c>
      <c r="D51" s="47" t="s">
        <v>680</v>
      </c>
      <c r="E51" s="47" t="s">
        <v>36</v>
      </c>
      <c r="F51" s="47" t="s">
        <v>20</v>
      </c>
      <c r="G51" s="62" t="s">
        <v>266</v>
      </c>
      <c r="H51" s="48"/>
      <c r="I51" s="48">
        <v>100</v>
      </c>
      <c r="J51" s="48">
        <v>376121.01</v>
      </c>
    </row>
    <row r="52" spans="1:10" x14ac:dyDescent="0.15">
      <c r="A52" s="45">
        <v>43174</v>
      </c>
      <c r="B52" s="46">
        <v>141</v>
      </c>
      <c r="C52" s="47" t="s">
        <v>681</v>
      </c>
      <c r="D52" s="47" t="s">
        <v>682</v>
      </c>
      <c r="E52" s="47" t="s">
        <v>329</v>
      </c>
      <c r="F52" s="47" t="s">
        <v>20</v>
      </c>
      <c r="G52" s="62" t="s">
        <v>1272</v>
      </c>
      <c r="H52" s="48"/>
      <c r="I52" s="70">
        <v>1600</v>
      </c>
      <c r="J52" s="48">
        <v>373871.01</v>
      </c>
    </row>
    <row r="53" spans="1:10" s="58" customFormat="1" x14ac:dyDescent="0.15">
      <c r="A53" s="60"/>
      <c r="B53" s="61"/>
      <c r="C53" s="62"/>
      <c r="D53" s="62"/>
      <c r="E53" s="62" t="s">
        <v>508</v>
      </c>
      <c r="F53" s="62"/>
      <c r="G53" s="62" t="s">
        <v>1311</v>
      </c>
      <c r="H53" s="63"/>
      <c r="I53" s="70">
        <v>650</v>
      </c>
      <c r="J53" s="63"/>
    </row>
    <row r="54" spans="1:10" x14ac:dyDescent="0.15">
      <c r="A54" s="45">
        <v>43174</v>
      </c>
      <c r="B54" s="46">
        <v>141</v>
      </c>
      <c r="C54" s="47" t="s">
        <v>683</v>
      </c>
      <c r="D54" s="47" t="s">
        <v>684</v>
      </c>
      <c r="E54" s="47" t="s">
        <v>685</v>
      </c>
      <c r="F54" s="47" t="s">
        <v>20</v>
      </c>
      <c r="G54" s="62" t="s">
        <v>1273</v>
      </c>
      <c r="H54" s="48"/>
      <c r="I54" s="48">
        <v>1356.6</v>
      </c>
      <c r="J54" s="48">
        <v>372514.41</v>
      </c>
    </row>
    <row r="55" spans="1:10" x14ac:dyDescent="0.15">
      <c r="A55" s="45">
        <v>43174</v>
      </c>
      <c r="B55" s="46">
        <v>141</v>
      </c>
      <c r="C55" s="47" t="s">
        <v>686</v>
      </c>
      <c r="D55" s="47" t="s">
        <v>687</v>
      </c>
      <c r="E55" s="47" t="s">
        <v>171</v>
      </c>
      <c r="F55" s="47" t="s">
        <v>20</v>
      </c>
      <c r="G55" s="62" t="s">
        <v>1266</v>
      </c>
      <c r="H55" s="48"/>
      <c r="I55" s="48">
        <v>44</v>
      </c>
      <c r="J55" s="48">
        <v>372470.41</v>
      </c>
    </row>
    <row r="56" spans="1:10" x14ac:dyDescent="0.15">
      <c r="A56" s="45">
        <v>43174</v>
      </c>
      <c r="B56" s="46">
        <v>141</v>
      </c>
      <c r="C56" s="47" t="s">
        <v>688</v>
      </c>
      <c r="D56" s="47" t="s">
        <v>689</v>
      </c>
      <c r="E56" s="47" t="s">
        <v>101</v>
      </c>
      <c r="F56" s="47" t="s">
        <v>20</v>
      </c>
      <c r="G56" s="62" t="s">
        <v>1261</v>
      </c>
      <c r="H56" s="48"/>
      <c r="I56" s="48">
        <v>659.29</v>
      </c>
      <c r="J56" s="48">
        <v>371811.12</v>
      </c>
    </row>
    <row r="57" spans="1:10" x14ac:dyDescent="0.15">
      <c r="A57" s="45">
        <v>43174</v>
      </c>
      <c r="B57" s="46">
        <v>141</v>
      </c>
      <c r="C57" s="47" t="s">
        <v>690</v>
      </c>
      <c r="D57" s="47" t="s">
        <v>691</v>
      </c>
      <c r="E57" s="47" t="s">
        <v>44</v>
      </c>
      <c r="F57" s="47" t="s">
        <v>20</v>
      </c>
      <c r="G57" s="62" t="s">
        <v>266</v>
      </c>
      <c r="H57" s="48"/>
      <c r="I57" s="48">
        <v>2960</v>
      </c>
      <c r="J57" s="48">
        <v>368851.12</v>
      </c>
    </row>
    <row r="58" spans="1:10" x14ac:dyDescent="0.15">
      <c r="A58" s="45">
        <v>43174</v>
      </c>
      <c r="B58" s="46">
        <v>141</v>
      </c>
      <c r="C58" s="47" t="s">
        <v>692</v>
      </c>
      <c r="D58" s="47" t="s">
        <v>693</v>
      </c>
      <c r="E58" s="47" t="s">
        <v>180</v>
      </c>
      <c r="G58" s="62" t="s">
        <v>279</v>
      </c>
      <c r="H58" s="48"/>
      <c r="I58" s="63">
        <v>1480.47</v>
      </c>
      <c r="J58" s="48">
        <v>367052.65</v>
      </c>
    </row>
    <row r="59" spans="1:10" s="58" customFormat="1" x14ac:dyDescent="0.15">
      <c r="A59" s="60"/>
      <c r="B59" s="61"/>
      <c r="C59" s="62"/>
      <c r="D59" s="62"/>
      <c r="E59" s="47" t="s">
        <v>120</v>
      </c>
      <c r="F59" s="62"/>
      <c r="G59" s="62" t="s">
        <v>275</v>
      </c>
      <c r="H59" s="63"/>
      <c r="I59" s="63">
        <v>318</v>
      </c>
      <c r="J59" s="63"/>
    </row>
    <row r="60" spans="1:10" x14ac:dyDescent="0.15">
      <c r="A60" s="45">
        <v>43174</v>
      </c>
      <c r="B60" s="46">
        <v>141</v>
      </c>
      <c r="C60" s="47" t="s">
        <v>694</v>
      </c>
      <c r="D60" s="47" t="s">
        <v>695</v>
      </c>
      <c r="E60" s="47" t="s">
        <v>146</v>
      </c>
      <c r="F60" s="47" t="s">
        <v>20</v>
      </c>
      <c r="G60" s="62" t="s">
        <v>580</v>
      </c>
      <c r="H60" s="48"/>
      <c r="I60" s="48">
        <v>3000</v>
      </c>
      <c r="J60" s="48">
        <v>364052.65</v>
      </c>
    </row>
    <row r="61" spans="1:10" x14ac:dyDescent="0.15">
      <c r="A61" s="45">
        <v>43174</v>
      </c>
      <c r="B61" s="46">
        <v>141</v>
      </c>
      <c r="C61" s="47" t="s">
        <v>696</v>
      </c>
      <c r="D61" s="47" t="s">
        <v>697</v>
      </c>
      <c r="E61" s="47" t="s">
        <v>36</v>
      </c>
      <c r="F61" s="47" t="s">
        <v>20</v>
      </c>
      <c r="G61" s="62" t="s">
        <v>266</v>
      </c>
      <c r="H61" s="48"/>
      <c r="I61" s="48">
        <v>2000</v>
      </c>
      <c r="J61" s="48">
        <v>362052.65</v>
      </c>
    </row>
    <row r="62" spans="1:10" s="41" customFormat="1" x14ac:dyDescent="0.15">
      <c r="A62" s="45">
        <v>43174</v>
      </c>
      <c r="B62" s="46">
        <v>141</v>
      </c>
      <c r="C62" s="47" t="s">
        <v>698</v>
      </c>
      <c r="D62" s="47" t="s">
        <v>699</v>
      </c>
      <c r="E62" s="47" t="s">
        <v>185</v>
      </c>
      <c r="F62" s="47" t="s">
        <v>20</v>
      </c>
      <c r="G62" s="62" t="s">
        <v>1266</v>
      </c>
      <c r="H62" s="48"/>
      <c r="I62" s="48">
        <v>59.5</v>
      </c>
      <c r="J62" s="48">
        <v>361993.15</v>
      </c>
    </row>
    <row r="63" spans="1:10" x14ac:dyDescent="0.15">
      <c r="A63" s="45">
        <v>43174</v>
      </c>
      <c r="B63" s="46">
        <v>141</v>
      </c>
      <c r="C63" s="47" t="s">
        <v>700</v>
      </c>
      <c r="D63" s="47" t="s">
        <v>701</v>
      </c>
      <c r="E63" s="47" t="s">
        <v>190</v>
      </c>
      <c r="F63" s="47" t="s">
        <v>20</v>
      </c>
      <c r="G63" s="62" t="s">
        <v>266</v>
      </c>
      <c r="H63" s="48"/>
      <c r="I63" s="48">
        <v>270</v>
      </c>
      <c r="J63" s="48">
        <v>361723.15</v>
      </c>
    </row>
    <row r="64" spans="1:10" x14ac:dyDescent="0.15">
      <c r="A64" s="45">
        <v>43174</v>
      </c>
      <c r="B64" s="46">
        <v>141</v>
      </c>
      <c r="C64" s="47" t="s">
        <v>702</v>
      </c>
      <c r="D64" s="47" t="s">
        <v>703</v>
      </c>
      <c r="E64" s="47" t="s">
        <v>44</v>
      </c>
      <c r="F64" s="47" t="s">
        <v>20</v>
      </c>
      <c r="G64" s="62" t="s">
        <v>266</v>
      </c>
      <c r="H64" s="48"/>
      <c r="I64" s="48">
        <v>60.2</v>
      </c>
      <c r="J64" s="48">
        <v>361662.95</v>
      </c>
    </row>
    <row r="65" spans="1:10" x14ac:dyDescent="0.15">
      <c r="A65" s="45">
        <v>43174</v>
      </c>
      <c r="B65" s="46">
        <v>141</v>
      </c>
      <c r="C65" s="47" t="s">
        <v>704</v>
      </c>
      <c r="D65" s="47" t="s">
        <v>705</v>
      </c>
      <c r="E65" s="47" t="s">
        <v>146</v>
      </c>
      <c r="F65" s="47" t="s">
        <v>20</v>
      </c>
      <c r="G65" s="62" t="s">
        <v>1271</v>
      </c>
      <c r="H65" s="48"/>
      <c r="I65" s="48">
        <v>200</v>
      </c>
      <c r="J65" s="48">
        <v>361462.95</v>
      </c>
    </row>
    <row r="66" spans="1:10" x14ac:dyDescent="0.15">
      <c r="A66" s="45">
        <v>43174</v>
      </c>
      <c r="B66" s="46">
        <v>141</v>
      </c>
      <c r="C66" s="47" t="s">
        <v>706</v>
      </c>
      <c r="D66" s="47" t="s">
        <v>707</v>
      </c>
      <c r="E66" s="47" t="s">
        <v>708</v>
      </c>
      <c r="F66" s="47" t="s">
        <v>20</v>
      </c>
      <c r="G66" s="62" t="s">
        <v>1262</v>
      </c>
      <c r="H66" s="48"/>
      <c r="I66" s="48">
        <v>1014.57</v>
      </c>
      <c r="J66" s="48">
        <v>360448.38</v>
      </c>
    </row>
    <row r="67" spans="1:10" x14ac:dyDescent="0.15">
      <c r="A67" s="45">
        <v>43174</v>
      </c>
      <c r="B67" s="46">
        <v>141</v>
      </c>
      <c r="C67" s="47" t="s">
        <v>709</v>
      </c>
      <c r="D67" s="47" t="s">
        <v>710</v>
      </c>
      <c r="E67" s="47" t="s">
        <v>71</v>
      </c>
      <c r="F67" s="47" t="s">
        <v>20</v>
      </c>
      <c r="G67" s="62" t="s">
        <v>270</v>
      </c>
      <c r="H67" s="48"/>
      <c r="I67" s="48">
        <v>572.4</v>
      </c>
      <c r="J67" s="48">
        <v>359875.98</v>
      </c>
    </row>
    <row r="68" spans="1:10" x14ac:dyDescent="0.15">
      <c r="A68" s="45">
        <v>43174</v>
      </c>
      <c r="B68" s="46">
        <v>141</v>
      </c>
      <c r="C68" s="47" t="s">
        <v>711</v>
      </c>
      <c r="D68" s="47" t="s">
        <v>712</v>
      </c>
      <c r="E68" s="47" t="s">
        <v>190</v>
      </c>
      <c r="F68" s="47" t="s">
        <v>20</v>
      </c>
      <c r="G68" s="62" t="s">
        <v>266</v>
      </c>
      <c r="H68" s="48"/>
      <c r="I68" s="48">
        <v>180</v>
      </c>
      <c r="J68" s="48">
        <v>359695.98</v>
      </c>
    </row>
    <row r="69" spans="1:10" x14ac:dyDescent="0.15">
      <c r="A69" s="45">
        <v>43174</v>
      </c>
      <c r="B69" s="46">
        <v>141</v>
      </c>
      <c r="C69" s="47" t="s">
        <v>713</v>
      </c>
      <c r="D69" s="47" t="s">
        <v>714</v>
      </c>
      <c r="E69" s="47" t="s">
        <v>79</v>
      </c>
      <c r="F69" s="47" t="s">
        <v>20</v>
      </c>
      <c r="G69" s="62" t="s">
        <v>1274</v>
      </c>
      <c r="H69" s="48"/>
      <c r="I69" s="48">
        <v>3710</v>
      </c>
      <c r="J69" s="48">
        <v>355985.98</v>
      </c>
    </row>
    <row r="70" spans="1:10" x14ac:dyDescent="0.15">
      <c r="A70" s="45">
        <v>43174</v>
      </c>
      <c r="B70" s="46">
        <v>141</v>
      </c>
      <c r="C70" s="47" t="s">
        <v>715</v>
      </c>
      <c r="D70" s="47" t="s">
        <v>716</v>
      </c>
      <c r="E70" s="47" t="s">
        <v>79</v>
      </c>
      <c r="F70" s="47" t="s">
        <v>20</v>
      </c>
      <c r="G70" s="62" t="s">
        <v>1274</v>
      </c>
      <c r="H70" s="48"/>
      <c r="I70" s="48">
        <v>5300</v>
      </c>
      <c r="J70" s="48">
        <v>350685.98</v>
      </c>
    </row>
    <row r="71" spans="1:10" x14ac:dyDescent="0.15">
      <c r="A71" s="45">
        <v>43174</v>
      </c>
      <c r="B71" s="46">
        <v>141</v>
      </c>
      <c r="C71" s="47" t="s">
        <v>717</v>
      </c>
      <c r="D71" s="47" t="s">
        <v>718</v>
      </c>
      <c r="E71" s="47" t="s">
        <v>36</v>
      </c>
      <c r="F71" s="47" t="s">
        <v>20</v>
      </c>
      <c r="G71" s="62" t="s">
        <v>266</v>
      </c>
      <c r="H71" s="48"/>
      <c r="I71" s="48">
        <v>200</v>
      </c>
      <c r="J71" s="48">
        <v>350485.98</v>
      </c>
    </row>
    <row r="72" spans="1:10" x14ac:dyDescent="0.15">
      <c r="A72" s="45">
        <v>43174</v>
      </c>
      <c r="B72" s="46">
        <v>141</v>
      </c>
      <c r="C72" s="47" t="s">
        <v>719</v>
      </c>
      <c r="D72" s="47" t="s">
        <v>720</v>
      </c>
      <c r="E72" s="47" t="s">
        <v>460</v>
      </c>
      <c r="G72" s="62" t="s">
        <v>1264</v>
      </c>
      <c r="H72" s="48"/>
      <c r="I72" s="63">
        <v>74.2</v>
      </c>
      <c r="J72" s="48">
        <v>349678.26</v>
      </c>
    </row>
    <row r="73" spans="1:10" s="58" customFormat="1" x14ac:dyDescent="0.15">
      <c r="A73" s="60"/>
      <c r="B73" s="61"/>
      <c r="C73" s="62"/>
      <c r="D73" s="62"/>
      <c r="E73" s="47" t="s">
        <v>329</v>
      </c>
      <c r="G73" s="62" t="s">
        <v>1272</v>
      </c>
      <c r="H73" s="63"/>
      <c r="I73" s="63">
        <v>137.80000000000001</v>
      </c>
      <c r="J73" s="63"/>
    </row>
    <row r="74" spans="1:10" s="58" customFormat="1" x14ac:dyDescent="0.15">
      <c r="A74" s="60"/>
      <c r="B74" s="61"/>
      <c r="C74" s="62"/>
      <c r="D74" s="62"/>
      <c r="E74" s="62" t="s">
        <v>603</v>
      </c>
      <c r="G74" s="62" t="s">
        <v>1263</v>
      </c>
      <c r="H74" s="63"/>
      <c r="I74" s="63">
        <v>137.80000000000001</v>
      </c>
      <c r="J74" s="63"/>
    </row>
    <row r="75" spans="1:10" s="58" customFormat="1" x14ac:dyDescent="0.15">
      <c r="A75" s="60"/>
      <c r="B75" s="61"/>
      <c r="C75" s="62"/>
      <c r="D75" s="62"/>
      <c r="E75" s="62" t="s">
        <v>36</v>
      </c>
      <c r="G75" s="62" t="s">
        <v>266</v>
      </c>
      <c r="H75" s="63"/>
      <c r="I75" s="63">
        <v>457.92</v>
      </c>
      <c r="J75" s="63"/>
    </row>
    <row r="76" spans="1:10" x14ac:dyDescent="0.15">
      <c r="A76" s="45">
        <v>43174</v>
      </c>
      <c r="B76" s="46">
        <v>141</v>
      </c>
      <c r="C76" s="47" t="s">
        <v>721</v>
      </c>
      <c r="D76" s="47" t="s">
        <v>722</v>
      </c>
      <c r="E76" s="47" t="s">
        <v>98</v>
      </c>
      <c r="G76" s="62" t="s">
        <v>1267</v>
      </c>
      <c r="H76" s="48"/>
      <c r="I76" s="63">
        <v>954</v>
      </c>
      <c r="J76" s="48">
        <v>347770.26</v>
      </c>
    </row>
    <row r="77" spans="1:10" s="58" customFormat="1" x14ac:dyDescent="0.15">
      <c r="A77" s="60"/>
      <c r="B77" s="61"/>
      <c r="C77" s="62"/>
      <c r="D77" s="62"/>
      <c r="E77" s="47" t="s">
        <v>95</v>
      </c>
      <c r="F77" s="62"/>
      <c r="G77" s="62" t="s">
        <v>1275</v>
      </c>
      <c r="H77" s="63"/>
      <c r="I77" s="63">
        <v>954</v>
      </c>
      <c r="J77" s="63"/>
    </row>
    <row r="78" spans="1:10" x14ac:dyDescent="0.15">
      <c r="A78" s="45">
        <v>43174</v>
      </c>
      <c r="B78" s="46">
        <v>141</v>
      </c>
      <c r="C78" s="47" t="s">
        <v>723</v>
      </c>
      <c r="D78" s="47" t="s">
        <v>724</v>
      </c>
      <c r="E78" s="47" t="s">
        <v>98</v>
      </c>
      <c r="G78" s="62" t="s">
        <v>1267</v>
      </c>
      <c r="H78" s="48"/>
      <c r="I78" s="63">
        <v>21.6</v>
      </c>
      <c r="J78" s="48">
        <v>347704.61</v>
      </c>
    </row>
    <row r="79" spans="1:10" s="58" customFormat="1" x14ac:dyDescent="0.15">
      <c r="A79" s="60"/>
      <c r="B79" s="61"/>
      <c r="C79" s="62"/>
      <c r="D79" s="62"/>
      <c r="E79" s="47" t="s">
        <v>95</v>
      </c>
      <c r="F79" s="62"/>
      <c r="G79" s="62" t="s">
        <v>1276</v>
      </c>
      <c r="H79" s="63"/>
      <c r="I79" s="63">
        <v>44.05</v>
      </c>
      <c r="J79" s="63"/>
    </row>
    <row r="80" spans="1:10" x14ac:dyDescent="0.15">
      <c r="A80" s="45">
        <v>43174</v>
      </c>
      <c r="B80" s="46">
        <v>141</v>
      </c>
      <c r="C80" s="47" t="s">
        <v>725</v>
      </c>
      <c r="D80" s="47" t="s">
        <v>726</v>
      </c>
      <c r="E80" s="47" t="s">
        <v>190</v>
      </c>
      <c r="F80" s="47" t="s">
        <v>20</v>
      </c>
      <c r="G80" s="62" t="s">
        <v>266</v>
      </c>
      <c r="H80" s="48"/>
      <c r="I80" s="48">
        <v>540</v>
      </c>
      <c r="J80" s="48">
        <v>347164.61</v>
      </c>
    </row>
    <row r="81" spans="1:10" s="41" customFormat="1" x14ac:dyDescent="0.15">
      <c r="A81" s="45">
        <v>43174</v>
      </c>
      <c r="B81" s="46">
        <v>141</v>
      </c>
      <c r="C81" s="47" t="s">
        <v>727</v>
      </c>
      <c r="D81" s="47" t="s">
        <v>728</v>
      </c>
      <c r="E81" s="47" t="s">
        <v>109</v>
      </c>
      <c r="F81" s="47" t="s">
        <v>20</v>
      </c>
      <c r="G81" s="62" t="s">
        <v>274</v>
      </c>
      <c r="H81" s="48"/>
      <c r="I81" s="48">
        <v>1260.9000000000001</v>
      </c>
      <c r="J81" s="48">
        <v>345903.71</v>
      </c>
    </row>
    <row r="82" spans="1:10" x14ac:dyDescent="0.15">
      <c r="A82" s="45">
        <v>43174</v>
      </c>
      <c r="B82" s="46">
        <v>141</v>
      </c>
      <c r="C82" s="47" t="s">
        <v>729</v>
      </c>
      <c r="D82" s="47" t="s">
        <v>730</v>
      </c>
      <c r="E82" s="47" t="s">
        <v>44</v>
      </c>
      <c r="F82" s="47" t="s">
        <v>20</v>
      </c>
      <c r="G82" s="62" t="s">
        <v>266</v>
      </c>
      <c r="H82" s="48"/>
      <c r="I82" s="48">
        <v>7306</v>
      </c>
      <c r="J82" s="48">
        <v>338597.71</v>
      </c>
    </row>
    <row r="83" spans="1:10" x14ac:dyDescent="0.15">
      <c r="A83" s="45">
        <v>43174</v>
      </c>
      <c r="B83" s="46">
        <v>141</v>
      </c>
      <c r="C83" s="47" t="s">
        <v>731</v>
      </c>
      <c r="D83" s="47" t="s">
        <v>732</v>
      </c>
      <c r="E83" s="47" t="s">
        <v>324</v>
      </c>
      <c r="F83" s="47" t="s">
        <v>20</v>
      </c>
      <c r="G83" s="62" t="s">
        <v>573</v>
      </c>
      <c r="H83" s="48"/>
      <c r="I83" s="48">
        <v>788.64</v>
      </c>
      <c r="J83" s="48">
        <v>337809.07</v>
      </c>
    </row>
    <row r="84" spans="1:10" x14ac:dyDescent="0.15">
      <c r="A84" s="45">
        <v>43174</v>
      </c>
      <c r="B84" s="46">
        <v>141</v>
      </c>
      <c r="C84" s="47" t="s">
        <v>733</v>
      </c>
      <c r="D84" s="47" t="s">
        <v>734</v>
      </c>
      <c r="E84" s="47" t="s">
        <v>120</v>
      </c>
      <c r="F84" s="47" t="s">
        <v>20</v>
      </c>
      <c r="G84" s="62" t="s">
        <v>275</v>
      </c>
      <c r="H84" s="48"/>
      <c r="I84" s="48">
        <v>161.61000000000001</v>
      </c>
      <c r="J84" s="48">
        <v>337647.46</v>
      </c>
    </row>
    <row r="85" spans="1:10" x14ac:dyDescent="0.15">
      <c r="A85" s="45">
        <v>43174</v>
      </c>
      <c r="B85" s="46">
        <v>141</v>
      </c>
      <c r="C85" s="47" t="s">
        <v>735</v>
      </c>
      <c r="D85" s="47" t="s">
        <v>736</v>
      </c>
      <c r="E85" s="47" t="s">
        <v>603</v>
      </c>
      <c r="F85" s="47" t="s">
        <v>20</v>
      </c>
      <c r="G85" s="62" t="s">
        <v>1263</v>
      </c>
      <c r="H85" s="48"/>
      <c r="I85" s="48">
        <v>424</v>
      </c>
      <c r="J85" s="48">
        <v>337223.46</v>
      </c>
    </row>
    <row r="86" spans="1:10" x14ac:dyDescent="0.15">
      <c r="A86" s="45">
        <v>43174</v>
      </c>
      <c r="B86" s="46">
        <v>141</v>
      </c>
      <c r="C86" s="47" t="s">
        <v>737</v>
      </c>
      <c r="D86" s="47" t="s">
        <v>738</v>
      </c>
      <c r="E86" s="47" t="s">
        <v>101</v>
      </c>
      <c r="F86" s="47" t="s">
        <v>20</v>
      </c>
      <c r="G86" s="62" t="s">
        <v>1261</v>
      </c>
      <c r="H86" s="48"/>
      <c r="I86" s="48">
        <v>63.6</v>
      </c>
      <c r="J86" s="48">
        <v>337159.86</v>
      </c>
    </row>
    <row r="87" spans="1:10" x14ac:dyDescent="0.15">
      <c r="A87" s="45">
        <v>43174</v>
      </c>
      <c r="B87" s="46">
        <v>141</v>
      </c>
      <c r="C87" s="47" t="s">
        <v>739</v>
      </c>
      <c r="D87" s="47" t="s">
        <v>740</v>
      </c>
      <c r="E87" s="47" t="s">
        <v>741</v>
      </c>
      <c r="F87" s="47" t="s">
        <v>20</v>
      </c>
      <c r="G87" s="62" t="s">
        <v>1264</v>
      </c>
      <c r="H87" s="48"/>
      <c r="I87" s="48">
        <v>1998.38</v>
      </c>
      <c r="J87" s="48">
        <v>335161.48</v>
      </c>
    </row>
    <row r="88" spans="1:10" x14ac:dyDescent="0.15">
      <c r="A88" s="45">
        <v>43175</v>
      </c>
      <c r="B88" s="46">
        <v>142</v>
      </c>
      <c r="C88" s="47" t="s">
        <v>742</v>
      </c>
      <c r="D88" s="47" t="s">
        <v>20</v>
      </c>
      <c r="E88" s="47" t="s">
        <v>44</v>
      </c>
      <c r="F88" s="47" t="s">
        <v>20</v>
      </c>
      <c r="G88" s="62" t="s">
        <v>266</v>
      </c>
      <c r="H88" s="48">
        <v>164.76</v>
      </c>
      <c r="I88" s="63">
        <v>-164.76</v>
      </c>
      <c r="J88" s="48">
        <v>335326.24</v>
      </c>
    </row>
    <row r="89" spans="1:10" x14ac:dyDescent="0.15">
      <c r="A89" s="45">
        <v>43175</v>
      </c>
      <c r="B89" s="46">
        <v>142</v>
      </c>
      <c r="C89" s="47" t="s">
        <v>743</v>
      </c>
      <c r="D89" s="47" t="s">
        <v>20</v>
      </c>
      <c r="E89" s="47" t="s">
        <v>44</v>
      </c>
      <c r="F89" s="47" t="s">
        <v>20</v>
      </c>
      <c r="G89" s="62" t="s">
        <v>266</v>
      </c>
      <c r="H89" s="48">
        <v>49.4</v>
      </c>
      <c r="I89" s="63">
        <v>-49.4</v>
      </c>
      <c r="J89" s="48">
        <v>335375.64</v>
      </c>
    </row>
    <row r="90" spans="1:10" x14ac:dyDescent="0.15">
      <c r="A90" s="45">
        <v>43176</v>
      </c>
      <c r="B90" s="46">
        <v>141</v>
      </c>
      <c r="C90" s="47" t="s">
        <v>744</v>
      </c>
      <c r="D90" s="47" t="s">
        <v>745</v>
      </c>
      <c r="E90" s="47" t="s">
        <v>746</v>
      </c>
      <c r="G90" s="62" t="s">
        <v>1277</v>
      </c>
      <c r="H90" s="48"/>
      <c r="I90" s="63">
        <v>26686.560000000001</v>
      </c>
      <c r="J90" s="48">
        <v>286471.48</v>
      </c>
    </row>
    <row r="91" spans="1:10" s="58" customFormat="1" x14ac:dyDescent="0.15">
      <c r="A91" s="60"/>
      <c r="B91" s="61"/>
      <c r="C91" s="62"/>
      <c r="D91" s="62"/>
      <c r="E91" s="47" t="s">
        <v>74</v>
      </c>
      <c r="F91" s="62"/>
      <c r="G91" s="62" t="s">
        <v>1279</v>
      </c>
      <c r="H91" s="63"/>
      <c r="I91" s="63">
        <v>22217.599999999999</v>
      </c>
      <c r="J91" s="63"/>
    </row>
    <row r="92" spans="1:10" x14ac:dyDescent="0.15">
      <c r="A92" s="45">
        <v>43179</v>
      </c>
      <c r="B92" s="46">
        <v>141</v>
      </c>
      <c r="C92" s="47" t="s">
        <v>747</v>
      </c>
      <c r="D92" s="47" t="s">
        <v>159</v>
      </c>
      <c r="E92" s="47" t="s">
        <v>98</v>
      </c>
      <c r="F92" s="47" t="s">
        <v>20</v>
      </c>
      <c r="G92" s="62" t="s">
        <v>1267</v>
      </c>
      <c r="H92" s="48"/>
      <c r="I92" s="48">
        <v>30657.8</v>
      </c>
      <c r="J92" s="48">
        <v>255813.68</v>
      </c>
    </row>
    <row r="93" spans="1:10" x14ac:dyDescent="0.15">
      <c r="A93" s="45">
        <v>43179</v>
      </c>
      <c r="B93" s="46">
        <v>141</v>
      </c>
      <c r="C93" s="47" t="s">
        <v>748</v>
      </c>
      <c r="D93" s="47" t="s">
        <v>159</v>
      </c>
      <c r="E93" s="47" t="s">
        <v>362</v>
      </c>
      <c r="F93" s="47" t="s">
        <v>20</v>
      </c>
      <c r="G93" s="62" t="s">
        <v>1264</v>
      </c>
      <c r="H93" s="48"/>
      <c r="I93" s="48">
        <v>43298.58</v>
      </c>
      <c r="J93" s="48">
        <v>212515.1</v>
      </c>
    </row>
    <row r="94" spans="1:10" x14ac:dyDescent="0.15">
      <c r="A94" s="45">
        <v>43180</v>
      </c>
      <c r="B94" s="46">
        <v>141</v>
      </c>
      <c r="C94" s="47" t="s">
        <v>749</v>
      </c>
      <c r="D94" s="47" t="s">
        <v>750</v>
      </c>
      <c r="E94" s="47" t="s">
        <v>708</v>
      </c>
      <c r="F94" s="47" t="s">
        <v>20</v>
      </c>
      <c r="G94" s="62" t="s">
        <v>1262</v>
      </c>
      <c r="H94" s="48"/>
      <c r="I94" s="48">
        <v>40468.68</v>
      </c>
      <c r="J94" s="48">
        <v>172046.42</v>
      </c>
    </row>
    <row r="95" spans="1:10" x14ac:dyDescent="0.15">
      <c r="A95" s="45">
        <v>43180</v>
      </c>
      <c r="B95" s="46">
        <v>141</v>
      </c>
      <c r="C95" s="47" t="s">
        <v>751</v>
      </c>
      <c r="D95" s="47" t="s">
        <v>752</v>
      </c>
      <c r="E95" s="47" t="s">
        <v>525</v>
      </c>
      <c r="G95" s="62" t="s">
        <v>1278</v>
      </c>
      <c r="H95" s="48"/>
      <c r="I95" s="63">
        <v>13112.45</v>
      </c>
      <c r="J95" s="48">
        <v>155361.74</v>
      </c>
    </row>
    <row r="96" spans="1:10" s="58" customFormat="1" x14ac:dyDescent="0.15">
      <c r="A96" s="60"/>
      <c r="B96" s="61"/>
      <c r="C96" s="62"/>
      <c r="D96" s="62"/>
      <c r="E96" s="47" t="s">
        <v>558</v>
      </c>
      <c r="F96" s="62"/>
      <c r="G96" s="62" t="s">
        <v>287</v>
      </c>
      <c r="H96" s="63"/>
      <c r="I96" s="63">
        <v>131.12</v>
      </c>
      <c r="J96" s="63"/>
    </row>
    <row r="97" spans="1:10" s="58" customFormat="1" x14ac:dyDescent="0.15">
      <c r="A97" s="60"/>
      <c r="B97" s="61"/>
      <c r="C97" s="62"/>
      <c r="D97" s="62"/>
      <c r="E97" s="62" t="s">
        <v>492</v>
      </c>
      <c r="F97" s="62"/>
      <c r="G97" s="62" t="s">
        <v>1264</v>
      </c>
      <c r="H97" s="63"/>
      <c r="I97" s="63">
        <v>3441.11</v>
      </c>
      <c r="J97" s="63"/>
    </row>
    <row r="98" spans="1:10" s="41" customFormat="1" x14ac:dyDescent="0.15">
      <c r="A98" s="45">
        <v>43180</v>
      </c>
      <c r="B98" s="46">
        <v>141</v>
      </c>
      <c r="C98" s="47" t="s">
        <v>753</v>
      </c>
      <c r="D98" s="47" t="s">
        <v>754</v>
      </c>
      <c r="E98" s="47" t="s">
        <v>44</v>
      </c>
      <c r="F98" s="47" t="s">
        <v>20</v>
      </c>
      <c r="G98" s="62" t="s">
        <v>266</v>
      </c>
      <c r="H98" s="48"/>
      <c r="I98" s="48">
        <v>16615</v>
      </c>
      <c r="J98" s="48">
        <v>138746.74</v>
      </c>
    </row>
    <row r="99" spans="1:10" x14ac:dyDescent="0.15">
      <c r="A99" s="45">
        <v>43180</v>
      </c>
      <c r="B99" s="46">
        <v>141</v>
      </c>
      <c r="C99" s="47" t="s">
        <v>755</v>
      </c>
      <c r="D99" s="47" t="s">
        <v>756</v>
      </c>
      <c r="E99" s="47" t="s">
        <v>74</v>
      </c>
      <c r="F99" s="47" t="s">
        <v>20</v>
      </c>
      <c r="G99" s="62" t="s">
        <v>1279</v>
      </c>
      <c r="H99" s="48"/>
      <c r="I99" s="48">
        <v>21193.35</v>
      </c>
      <c r="J99" s="48">
        <v>117553.39</v>
      </c>
    </row>
    <row r="100" spans="1:10" x14ac:dyDescent="0.15">
      <c r="A100" s="45">
        <v>43180</v>
      </c>
      <c r="B100" s="46">
        <v>141</v>
      </c>
      <c r="C100" s="47" t="s">
        <v>757</v>
      </c>
      <c r="D100" s="47" t="s">
        <v>758</v>
      </c>
      <c r="E100" s="47" t="s">
        <v>460</v>
      </c>
      <c r="F100" s="47" t="s">
        <v>20</v>
      </c>
      <c r="G100" s="62" t="s">
        <v>1264</v>
      </c>
      <c r="H100" s="48"/>
      <c r="I100" s="48">
        <v>17310.2</v>
      </c>
      <c r="J100" s="48">
        <v>100243.19</v>
      </c>
    </row>
    <row r="101" spans="1:10" x14ac:dyDescent="0.15">
      <c r="A101" s="45">
        <v>43180</v>
      </c>
      <c r="B101" s="46">
        <v>141</v>
      </c>
      <c r="C101" s="47" t="s">
        <v>759</v>
      </c>
      <c r="D101" s="47" t="s">
        <v>760</v>
      </c>
      <c r="E101" s="47" t="s">
        <v>44</v>
      </c>
      <c r="F101" s="47" t="s">
        <v>20</v>
      </c>
      <c r="G101" s="62" t="s">
        <v>266</v>
      </c>
      <c r="H101" s="48"/>
      <c r="I101" s="48">
        <v>15937.63</v>
      </c>
      <c r="J101" s="48">
        <v>84305.56</v>
      </c>
    </row>
    <row r="102" spans="1:10" x14ac:dyDescent="0.15">
      <c r="A102" s="45">
        <v>43180</v>
      </c>
      <c r="B102" s="46">
        <v>141</v>
      </c>
      <c r="C102" s="47" t="s">
        <v>761</v>
      </c>
      <c r="D102" s="47" t="s">
        <v>762</v>
      </c>
      <c r="E102" s="47" t="s">
        <v>603</v>
      </c>
      <c r="F102" s="47" t="s">
        <v>20</v>
      </c>
      <c r="G102" s="62" t="s">
        <v>1263</v>
      </c>
      <c r="H102" s="48"/>
      <c r="I102" s="48">
        <v>38160</v>
      </c>
      <c r="J102" s="48">
        <v>46145.56</v>
      </c>
    </row>
    <row r="103" spans="1:10" s="41" customFormat="1" x14ac:dyDescent="0.15">
      <c r="A103" s="45">
        <v>43180</v>
      </c>
      <c r="B103" s="46">
        <v>141</v>
      </c>
      <c r="C103" s="47" t="s">
        <v>763</v>
      </c>
      <c r="D103" s="47" t="s">
        <v>764</v>
      </c>
      <c r="E103" s="47" t="s">
        <v>603</v>
      </c>
      <c r="F103" s="47" t="s">
        <v>20</v>
      </c>
      <c r="G103" s="62" t="s">
        <v>1263</v>
      </c>
      <c r="H103" s="48"/>
      <c r="I103" s="48">
        <v>200000</v>
      </c>
      <c r="J103" s="48">
        <v>-153854.44</v>
      </c>
    </row>
    <row r="104" spans="1:10" x14ac:dyDescent="0.15">
      <c r="A104" s="45">
        <v>43180</v>
      </c>
      <c r="B104" s="46">
        <v>141</v>
      </c>
      <c r="C104" s="47" t="s">
        <v>765</v>
      </c>
      <c r="D104" s="47" t="s">
        <v>766</v>
      </c>
      <c r="E104" s="47" t="s">
        <v>708</v>
      </c>
      <c r="F104" s="47" t="s">
        <v>20</v>
      </c>
      <c r="G104" s="62" t="s">
        <v>1262</v>
      </c>
      <c r="H104" s="48"/>
      <c r="I104" s="48">
        <v>4233</v>
      </c>
      <c r="J104" s="48">
        <v>-158087.44</v>
      </c>
    </row>
    <row r="105" spans="1:10" x14ac:dyDescent="0.15">
      <c r="A105" s="45">
        <v>43180</v>
      </c>
      <c r="B105" s="46">
        <v>142</v>
      </c>
      <c r="C105" s="47" t="s">
        <v>767</v>
      </c>
      <c r="D105" s="47" t="s">
        <v>20</v>
      </c>
      <c r="E105" s="47" t="s">
        <v>768</v>
      </c>
      <c r="F105" s="47" t="s">
        <v>20</v>
      </c>
      <c r="G105" s="62" t="s">
        <v>1275</v>
      </c>
      <c r="H105" s="48">
        <v>2000</v>
      </c>
      <c r="I105" s="63">
        <v>-2000</v>
      </c>
      <c r="J105" s="48">
        <v>-156087.44</v>
      </c>
    </row>
    <row r="106" spans="1:10" x14ac:dyDescent="0.15">
      <c r="A106" s="45">
        <v>43182</v>
      </c>
      <c r="B106" s="46">
        <v>146</v>
      </c>
      <c r="C106" s="47" t="s">
        <v>769</v>
      </c>
      <c r="D106" s="47" t="s">
        <v>20</v>
      </c>
      <c r="E106" s="47" t="s">
        <v>770</v>
      </c>
      <c r="F106" s="47" t="s">
        <v>771</v>
      </c>
      <c r="G106" s="62" t="s">
        <v>1275</v>
      </c>
      <c r="H106" s="48">
        <v>2000</v>
      </c>
      <c r="I106" s="63">
        <v>-2000</v>
      </c>
      <c r="J106" s="48">
        <v>-154087.44</v>
      </c>
    </row>
    <row r="107" spans="1:10" x14ac:dyDescent="0.15">
      <c r="A107" s="45">
        <v>43185</v>
      </c>
      <c r="B107" s="46">
        <v>142</v>
      </c>
      <c r="C107" s="47" t="s">
        <v>772</v>
      </c>
      <c r="D107" s="47" t="s">
        <v>20</v>
      </c>
      <c r="E107" s="47" t="s">
        <v>44</v>
      </c>
      <c r="F107" s="47" t="s">
        <v>20</v>
      </c>
      <c r="G107" s="62" t="s">
        <v>266</v>
      </c>
      <c r="H107" s="48">
        <v>600.08000000000004</v>
      </c>
      <c r="I107" s="63">
        <v>-600.08000000000004</v>
      </c>
      <c r="J107" s="48">
        <v>-153487.35999999999</v>
      </c>
    </row>
    <row r="108" spans="1:10" x14ac:dyDescent="0.15">
      <c r="A108" s="45">
        <v>43186</v>
      </c>
      <c r="B108" s="46">
        <v>146</v>
      </c>
      <c r="C108" s="47" t="s">
        <v>773</v>
      </c>
      <c r="D108" s="47" t="s">
        <v>20</v>
      </c>
      <c r="E108" s="47" t="s">
        <v>774</v>
      </c>
      <c r="F108" s="47" t="s">
        <v>20</v>
      </c>
      <c r="G108" s="62" t="s">
        <v>1269</v>
      </c>
      <c r="H108" s="48">
        <v>600000</v>
      </c>
      <c r="I108" s="48"/>
      <c r="J108" s="48">
        <v>446512.64000000001</v>
      </c>
    </row>
    <row r="109" spans="1:10" x14ac:dyDescent="0.15">
      <c r="A109" s="45">
        <v>43187</v>
      </c>
      <c r="B109" s="46">
        <v>141</v>
      </c>
      <c r="C109" s="47" t="s">
        <v>775</v>
      </c>
      <c r="D109" s="47" t="s">
        <v>159</v>
      </c>
      <c r="E109" s="47" t="s">
        <v>776</v>
      </c>
      <c r="F109" s="47" t="s">
        <v>20</v>
      </c>
      <c r="G109" s="62" t="s">
        <v>1280</v>
      </c>
      <c r="H109" s="48"/>
      <c r="I109" s="48">
        <v>175362.96</v>
      </c>
      <c r="J109" s="48">
        <v>271149.68</v>
      </c>
    </row>
    <row r="110" spans="1:10" x14ac:dyDescent="0.15">
      <c r="A110" s="45">
        <v>43187</v>
      </c>
      <c r="B110" s="46">
        <v>141</v>
      </c>
      <c r="C110" s="47" t="s">
        <v>777</v>
      </c>
      <c r="D110" s="47" t="s">
        <v>159</v>
      </c>
      <c r="E110" s="47" t="s">
        <v>160</v>
      </c>
      <c r="F110" s="47" t="s">
        <v>20</v>
      </c>
      <c r="G110" s="62" t="s">
        <v>291</v>
      </c>
      <c r="H110" s="48"/>
      <c r="I110" s="48">
        <v>14423.56</v>
      </c>
      <c r="J110" s="48">
        <v>256726.12</v>
      </c>
    </row>
    <row r="111" spans="1:10" x14ac:dyDescent="0.15">
      <c r="A111" s="45">
        <v>43187</v>
      </c>
      <c r="B111" s="46">
        <v>141</v>
      </c>
      <c r="C111" s="47" t="s">
        <v>778</v>
      </c>
      <c r="D111" s="47" t="s">
        <v>159</v>
      </c>
      <c r="E111" s="47" t="s">
        <v>47</v>
      </c>
      <c r="F111" s="47" t="s">
        <v>20</v>
      </c>
      <c r="G111" s="62" t="s">
        <v>268</v>
      </c>
      <c r="H111" s="48"/>
      <c r="I111" s="48">
        <v>42968.1</v>
      </c>
      <c r="J111" s="48">
        <v>213758.02</v>
      </c>
    </row>
    <row r="112" spans="1:10" x14ac:dyDescent="0.15">
      <c r="A112" s="45">
        <v>43187</v>
      </c>
      <c r="B112" s="46">
        <v>142</v>
      </c>
      <c r="C112" s="47" t="s">
        <v>779</v>
      </c>
      <c r="D112" s="47" t="s">
        <v>20</v>
      </c>
      <c r="E112" s="47" t="s">
        <v>780</v>
      </c>
      <c r="F112" s="47" t="s">
        <v>20</v>
      </c>
      <c r="G112" s="62" t="s">
        <v>1281</v>
      </c>
      <c r="H112" s="48">
        <v>3000</v>
      </c>
      <c r="I112" s="48"/>
      <c r="J112" s="48">
        <v>216758.02</v>
      </c>
    </row>
    <row r="113" spans="1:10" x14ac:dyDescent="0.15">
      <c r="A113" s="45">
        <v>43188</v>
      </c>
      <c r="B113" s="46">
        <v>141</v>
      </c>
      <c r="C113" s="47" t="s">
        <v>781</v>
      </c>
      <c r="D113" s="47" t="s">
        <v>782</v>
      </c>
      <c r="E113" s="47" t="s">
        <v>36</v>
      </c>
      <c r="F113" s="47" t="s">
        <v>20</v>
      </c>
      <c r="G113" s="62" t="s">
        <v>266</v>
      </c>
      <c r="H113" s="48"/>
      <c r="I113" s="48">
        <v>200</v>
      </c>
      <c r="J113" s="48">
        <v>216558.02</v>
      </c>
    </row>
    <row r="114" spans="1:10" x14ac:dyDescent="0.15">
      <c r="A114" s="45">
        <v>43188</v>
      </c>
      <c r="B114" s="46">
        <v>141</v>
      </c>
      <c r="C114" s="47" t="s">
        <v>783</v>
      </c>
      <c r="D114" s="47" t="s">
        <v>784</v>
      </c>
      <c r="E114" s="47" t="s">
        <v>685</v>
      </c>
      <c r="F114" s="47" t="s">
        <v>20</v>
      </c>
      <c r="G114" s="62" t="s">
        <v>1273</v>
      </c>
      <c r="H114" s="48"/>
      <c r="I114" s="48">
        <v>718.2</v>
      </c>
      <c r="J114" s="48">
        <v>215839.82</v>
      </c>
    </row>
    <row r="115" spans="1:10" x14ac:dyDescent="0.15">
      <c r="A115" s="45">
        <v>43188</v>
      </c>
      <c r="B115" s="46">
        <v>141</v>
      </c>
      <c r="C115" s="47" t="s">
        <v>785</v>
      </c>
      <c r="D115" s="47" t="s">
        <v>786</v>
      </c>
      <c r="E115" s="47" t="s">
        <v>171</v>
      </c>
      <c r="F115" s="47" t="s">
        <v>20</v>
      </c>
      <c r="G115" s="62" t="s">
        <v>1266</v>
      </c>
      <c r="H115" s="48"/>
      <c r="I115" s="48">
        <v>152</v>
      </c>
      <c r="J115" s="48">
        <v>215687.82</v>
      </c>
    </row>
    <row r="116" spans="1:10" x14ac:dyDescent="0.15">
      <c r="A116" s="45">
        <v>43188</v>
      </c>
      <c r="B116" s="46">
        <v>141</v>
      </c>
      <c r="C116" s="47" t="s">
        <v>787</v>
      </c>
      <c r="D116" s="47" t="s">
        <v>788</v>
      </c>
      <c r="E116" s="47" t="s">
        <v>475</v>
      </c>
      <c r="F116" s="47" t="s">
        <v>20</v>
      </c>
      <c r="G116" s="62" t="s">
        <v>1283</v>
      </c>
      <c r="H116" s="48"/>
      <c r="I116" s="48">
        <v>898.32</v>
      </c>
      <c r="J116" s="48">
        <v>214789.5</v>
      </c>
    </row>
    <row r="117" spans="1:10" x14ac:dyDescent="0.15">
      <c r="A117" s="45">
        <v>43188</v>
      </c>
      <c r="B117" s="46">
        <v>141</v>
      </c>
      <c r="C117" s="47" t="s">
        <v>789</v>
      </c>
      <c r="D117" s="47" t="s">
        <v>790</v>
      </c>
      <c r="E117" s="47" t="s">
        <v>44</v>
      </c>
      <c r="F117" s="47" t="s">
        <v>20</v>
      </c>
      <c r="G117" s="62" t="s">
        <v>266</v>
      </c>
      <c r="H117" s="48"/>
      <c r="I117" s="48">
        <v>772.3</v>
      </c>
      <c r="J117" s="48">
        <v>214017.2</v>
      </c>
    </row>
    <row r="118" spans="1:10" x14ac:dyDescent="0.15">
      <c r="A118" s="45">
        <v>43188</v>
      </c>
      <c r="B118" s="46">
        <v>141</v>
      </c>
      <c r="C118" s="47" t="s">
        <v>791</v>
      </c>
      <c r="D118" s="47" t="s">
        <v>792</v>
      </c>
      <c r="E118" s="47" t="s">
        <v>190</v>
      </c>
      <c r="F118" s="47" t="s">
        <v>20</v>
      </c>
      <c r="G118" s="62" t="s">
        <v>266</v>
      </c>
      <c r="H118" s="48"/>
      <c r="I118" s="48">
        <v>360</v>
      </c>
      <c r="J118" s="48">
        <v>213657.2</v>
      </c>
    </row>
    <row r="119" spans="1:10" x14ac:dyDescent="0.15">
      <c r="A119" s="45">
        <v>43188</v>
      </c>
      <c r="B119" s="46">
        <v>141</v>
      </c>
      <c r="C119" s="47" t="s">
        <v>793</v>
      </c>
      <c r="D119" s="47" t="s">
        <v>794</v>
      </c>
      <c r="E119" s="47" t="s">
        <v>795</v>
      </c>
      <c r="F119" s="47" t="s">
        <v>20</v>
      </c>
      <c r="G119" s="62" t="s">
        <v>572</v>
      </c>
      <c r="H119" s="48"/>
      <c r="I119" s="48">
        <v>182.1</v>
      </c>
      <c r="J119" s="48">
        <v>213475.1</v>
      </c>
    </row>
    <row r="120" spans="1:10" x14ac:dyDescent="0.15">
      <c r="A120" s="45">
        <v>43188</v>
      </c>
      <c r="B120" s="46">
        <v>141</v>
      </c>
      <c r="C120" s="47" t="s">
        <v>796</v>
      </c>
      <c r="D120" s="47" t="s">
        <v>797</v>
      </c>
      <c r="E120" s="47" t="s">
        <v>494</v>
      </c>
      <c r="F120" s="47" t="s">
        <v>20</v>
      </c>
      <c r="G120" s="62" t="s">
        <v>1273</v>
      </c>
      <c r="H120" s="48"/>
      <c r="I120" s="48">
        <v>820</v>
      </c>
      <c r="J120" s="48">
        <v>212655.1</v>
      </c>
    </row>
    <row r="121" spans="1:10" x14ac:dyDescent="0.15">
      <c r="A121" s="45">
        <v>43188</v>
      </c>
      <c r="B121" s="46">
        <v>141</v>
      </c>
      <c r="C121" s="47" t="s">
        <v>798</v>
      </c>
      <c r="D121" s="47" t="s">
        <v>799</v>
      </c>
      <c r="E121" s="47" t="s">
        <v>74</v>
      </c>
      <c r="F121" s="47" t="s">
        <v>20</v>
      </c>
      <c r="G121" s="62" t="s">
        <v>1279</v>
      </c>
      <c r="H121" s="48"/>
      <c r="I121" s="48">
        <v>2120</v>
      </c>
      <c r="J121" s="48">
        <v>210535.1</v>
      </c>
    </row>
    <row r="122" spans="1:10" x14ac:dyDescent="0.15">
      <c r="A122" s="45">
        <v>43188</v>
      </c>
      <c r="B122" s="46">
        <v>141</v>
      </c>
      <c r="C122" s="47" t="s">
        <v>800</v>
      </c>
      <c r="D122" s="47" t="s">
        <v>801</v>
      </c>
      <c r="E122" s="47" t="s">
        <v>319</v>
      </c>
      <c r="F122" s="47" t="s">
        <v>20</v>
      </c>
      <c r="G122" s="62" t="s">
        <v>1284</v>
      </c>
      <c r="H122" s="48"/>
      <c r="I122" s="48">
        <v>1233.8399999999999</v>
      </c>
      <c r="J122" s="48">
        <v>209301.26</v>
      </c>
    </row>
    <row r="123" spans="1:10" x14ac:dyDescent="0.15">
      <c r="A123" s="45">
        <v>43188</v>
      </c>
      <c r="B123" s="46">
        <v>141</v>
      </c>
      <c r="C123" s="47" t="s">
        <v>802</v>
      </c>
      <c r="D123" s="47" t="s">
        <v>803</v>
      </c>
      <c r="E123" s="47" t="s">
        <v>146</v>
      </c>
      <c r="F123" s="47" t="s">
        <v>20</v>
      </c>
      <c r="G123" s="62" t="s">
        <v>580</v>
      </c>
      <c r="H123" s="48"/>
      <c r="I123" s="48">
        <v>3300</v>
      </c>
      <c r="J123" s="48">
        <v>206001.26</v>
      </c>
    </row>
    <row r="124" spans="1:10" x14ac:dyDescent="0.15">
      <c r="A124" s="45">
        <v>43188</v>
      </c>
      <c r="B124" s="46">
        <v>141</v>
      </c>
      <c r="C124" s="47" t="s">
        <v>804</v>
      </c>
      <c r="D124" s="47" t="s">
        <v>805</v>
      </c>
      <c r="E124" s="47" t="s">
        <v>190</v>
      </c>
      <c r="F124" s="47" t="s">
        <v>20</v>
      </c>
      <c r="G124" s="62" t="s">
        <v>266</v>
      </c>
      <c r="H124" s="48"/>
      <c r="I124" s="48">
        <v>90</v>
      </c>
      <c r="J124" s="48">
        <v>205911.26</v>
      </c>
    </row>
    <row r="125" spans="1:10" x14ac:dyDescent="0.15">
      <c r="A125" s="45">
        <v>43188</v>
      </c>
      <c r="B125" s="46">
        <v>141</v>
      </c>
      <c r="C125" s="47" t="s">
        <v>806</v>
      </c>
      <c r="D125" s="47" t="s">
        <v>807</v>
      </c>
      <c r="E125" s="47" t="s">
        <v>460</v>
      </c>
      <c r="F125" s="47" t="s">
        <v>20</v>
      </c>
      <c r="G125" s="62" t="s">
        <v>1264</v>
      </c>
      <c r="H125" s="48"/>
      <c r="I125" s="48">
        <v>2084.35</v>
      </c>
      <c r="J125" s="48">
        <v>203826.91</v>
      </c>
    </row>
    <row r="126" spans="1:10" x14ac:dyDescent="0.15">
      <c r="A126" s="45">
        <v>43188</v>
      </c>
      <c r="B126" s="46">
        <v>141</v>
      </c>
      <c r="C126" s="47" t="s">
        <v>808</v>
      </c>
      <c r="D126" s="47" t="s">
        <v>809</v>
      </c>
      <c r="E126" s="47" t="s">
        <v>475</v>
      </c>
      <c r="G126" s="62" t="s">
        <v>1283</v>
      </c>
      <c r="H126" s="48"/>
      <c r="I126" s="63">
        <v>712.66</v>
      </c>
      <c r="J126" s="48">
        <v>198444.26</v>
      </c>
    </row>
    <row r="127" spans="1:10" s="58" customFormat="1" x14ac:dyDescent="0.15">
      <c r="A127" s="60"/>
      <c r="B127" s="61"/>
      <c r="C127" s="62"/>
      <c r="D127" s="62"/>
      <c r="E127" s="62" t="s">
        <v>44</v>
      </c>
      <c r="G127" s="62" t="s">
        <v>266</v>
      </c>
      <c r="H127" s="63"/>
      <c r="I127" s="63">
        <v>2027.8</v>
      </c>
      <c r="J127" s="63"/>
    </row>
    <row r="128" spans="1:10" s="58" customFormat="1" x14ac:dyDescent="0.15">
      <c r="A128" s="60"/>
      <c r="B128" s="61"/>
      <c r="C128" s="62"/>
      <c r="D128" s="62"/>
      <c r="E128" s="47" t="s">
        <v>460</v>
      </c>
      <c r="F128" s="62"/>
      <c r="G128" s="62" t="s">
        <v>1264</v>
      </c>
      <c r="H128" s="63"/>
      <c r="I128" s="63">
        <v>2642.19</v>
      </c>
      <c r="J128" s="63"/>
    </row>
    <row r="129" spans="1:10" x14ac:dyDescent="0.15">
      <c r="A129" s="45">
        <v>43188</v>
      </c>
      <c r="B129" s="46">
        <v>141</v>
      </c>
      <c r="C129" s="47" t="s">
        <v>810</v>
      </c>
      <c r="D129" s="47" t="s">
        <v>811</v>
      </c>
      <c r="E129" s="47" t="s">
        <v>95</v>
      </c>
      <c r="F129" s="47" t="s">
        <v>20</v>
      </c>
      <c r="G129" s="62" t="s">
        <v>1275</v>
      </c>
      <c r="H129" s="48"/>
      <c r="I129" s="48">
        <v>1026.1199999999999</v>
      </c>
      <c r="J129" s="48">
        <v>197418.14</v>
      </c>
    </row>
    <row r="130" spans="1:10" x14ac:dyDescent="0.15">
      <c r="A130" s="45">
        <v>43188</v>
      </c>
      <c r="B130" s="46">
        <v>141</v>
      </c>
      <c r="C130" s="47" t="s">
        <v>812</v>
      </c>
      <c r="D130" s="47" t="s">
        <v>813</v>
      </c>
      <c r="E130" s="47" t="s">
        <v>344</v>
      </c>
      <c r="F130" s="47" t="s">
        <v>20</v>
      </c>
      <c r="G130" s="62" t="s">
        <v>1261</v>
      </c>
      <c r="H130" s="48"/>
      <c r="I130" s="48">
        <v>888.9</v>
      </c>
      <c r="J130" s="48">
        <v>196529.24</v>
      </c>
    </row>
    <row r="131" spans="1:10" x14ac:dyDescent="0.15">
      <c r="A131" s="45">
        <v>43188</v>
      </c>
      <c r="B131" s="46">
        <v>141</v>
      </c>
      <c r="C131" s="47" t="s">
        <v>814</v>
      </c>
      <c r="D131" s="47" t="s">
        <v>815</v>
      </c>
      <c r="E131" s="47" t="s">
        <v>101</v>
      </c>
      <c r="F131" s="47" t="s">
        <v>20</v>
      </c>
      <c r="G131" s="62" t="s">
        <v>1261</v>
      </c>
      <c r="H131" s="48"/>
      <c r="I131" s="48">
        <v>493.95</v>
      </c>
      <c r="J131" s="48">
        <v>196035.29</v>
      </c>
    </row>
    <row r="132" spans="1:10" x14ac:dyDescent="0.15">
      <c r="A132" s="45">
        <v>43190</v>
      </c>
      <c r="B132" s="46">
        <v>141</v>
      </c>
      <c r="C132" s="47" t="s">
        <v>816</v>
      </c>
      <c r="D132" s="47" t="s">
        <v>817</v>
      </c>
      <c r="E132" s="47" t="s">
        <v>818</v>
      </c>
      <c r="F132" s="47" t="s">
        <v>20</v>
      </c>
      <c r="G132" s="62" t="s">
        <v>1285</v>
      </c>
      <c r="H132" s="48"/>
      <c r="I132" s="48">
        <v>350</v>
      </c>
      <c r="J132" s="48">
        <v>195685.29</v>
      </c>
    </row>
    <row r="133" spans="1:10" x14ac:dyDescent="0.15">
      <c r="A133" s="45">
        <v>43190</v>
      </c>
      <c r="B133" s="46">
        <v>141</v>
      </c>
      <c r="C133" s="47" t="s">
        <v>819</v>
      </c>
      <c r="D133" s="47" t="s">
        <v>820</v>
      </c>
      <c r="E133" s="47" t="s">
        <v>98</v>
      </c>
      <c r="G133" s="62" t="s">
        <v>1267</v>
      </c>
      <c r="H133" s="48"/>
      <c r="I133" s="48">
        <v>1500</v>
      </c>
      <c r="J133" s="48">
        <v>192685.29</v>
      </c>
    </row>
    <row r="134" spans="1:10" s="58" customFormat="1" x14ac:dyDescent="0.15">
      <c r="A134" s="60"/>
      <c r="B134" s="61"/>
      <c r="C134" s="62"/>
      <c r="D134" s="62"/>
      <c r="E134" s="47" t="s">
        <v>95</v>
      </c>
      <c r="F134" s="62"/>
      <c r="G134" s="62" t="s">
        <v>1275</v>
      </c>
      <c r="H134" s="63"/>
      <c r="I134" s="63">
        <v>1500</v>
      </c>
      <c r="J134" s="63"/>
    </row>
    <row r="135" spans="1:10" x14ac:dyDescent="0.15">
      <c r="A135" s="45">
        <v>43190</v>
      </c>
      <c r="B135" s="46">
        <v>146</v>
      </c>
      <c r="C135" s="47" t="s">
        <v>821</v>
      </c>
      <c r="D135" s="47" t="s">
        <v>20</v>
      </c>
      <c r="E135" s="47" t="s">
        <v>822</v>
      </c>
      <c r="F135" s="47" t="s">
        <v>823</v>
      </c>
      <c r="G135" s="62" t="s">
        <v>287</v>
      </c>
      <c r="H135" s="48"/>
      <c r="I135" s="48">
        <v>17.7</v>
      </c>
      <c r="J135" s="48">
        <v>192667.59</v>
      </c>
    </row>
    <row r="136" spans="1:10" s="41" customFormat="1" x14ac:dyDescent="0.15">
      <c r="A136" s="45">
        <v>43190</v>
      </c>
      <c r="B136" s="46">
        <v>146</v>
      </c>
      <c r="C136" s="47" t="s">
        <v>824</v>
      </c>
      <c r="D136" s="47" t="s">
        <v>20</v>
      </c>
      <c r="E136" s="47" t="s">
        <v>563</v>
      </c>
      <c r="F136" s="47" t="s">
        <v>825</v>
      </c>
      <c r="G136" s="62" t="s">
        <v>287</v>
      </c>
      <c r="H136" s="48"/>
      <c r="I136" s="37">
        <v>3.23</v>
      </c>
      <c r="J136" s="48">
        <v>192664.36</v>
      </c>
    </row>
    <row r="137" spans="1:10" x14ac:dyDescent="0.15">
      <c r="A137" s="45">
        <v>43190</v>
      </c>
      <c r="B137" s="46">
        <v>145</v>
      </c>
      <c r="C137" s="47" t="s">
        <v>826</v>
      </c>
      <c r="D137" s="47" t="s">
        <v>237</v>
      </c>
      <c r="E137" s="47" t="s">
        <v>827</v>
      </c>
      <c r="F137" s="47" t="s">
        <v>20</v>
      </c>
      <c r="G137" s="62" t="s">
        <v>281</v>
      </c>
      <c r="H137" s="48"/>
      <c r="I137" s="37">
        <v>78029.2</v>
      </c>
      <c r="J137" s="48">
        <v>110861.59</v>
      </c>
    </row>
    <row r="138" spans="1:10" s="58" customFormat="1" x14ac:dyDescent="0.15">
      <c r="A138" s="60"/>
      <c r="B138" s="61"/>
      <c r="C138" s="62"/>
      <c r="D138" s="62"/>
      <c r="E138" s="62" t="s">
        <v>288</v>
      </c>
      <c r="F138" s="62"/>
      <c r="G138" s="62" t="s">
        <v>288</v>
      </c>
      <c r="H138" s="63"/>
      <c r="I138" s="37">
        <v>700</v>
      </c>
      <c r="J138" s="63"/>
    </row>
    <row r="139" spans="1:10" s="58" customFormat="1" ht="15" x14ac:dyDescent="0.25">
      <c r="A139" s="60"/>
      <c r="B139" s="61"/>
      <c r="C139" s="62"/>
      <c r="D139" s="62"/>
      <c r="E139" s="62" t="s">
        <v>571</v>
      </c>
      <c r="F139" s="62"/>
      <c r="G139" s="62" t="s">
        <v>571</v>
      </c>
      <c r="H139" s="63"/>
      <c r="I139" s="68">
        <v>282</v>
      </c>
      <c r="J139" s="63"/>
    </row>
    <row r="140" spans="1:10" s="58" customFormat="1" x14ac:dyDescent="0.15">
      <c r="A140" s="60"/>
      <c r="B140" s="61"/>
      <c r="C140" s="62"/>
      <c r="D140" s="62"/>
      <c r="E140" s="62" t="s">
        <v>289</v>
      </c>
      <c r="F140" s="62"/>
      <c r="G140" s="62" t="s">
        <v>289</v>
      </c>
      <c r="H140" s="63"/>
      <c r="I140" s="37">
        <v>180</v>
      </c>
      <c r="J140" s="63"/>
    </row>
    <row r="141" spans="1:10" s="58" customFormat="1" x14ac:dyDescent="0.15">
      <c r="A141" s="60"/>
      <c r="B141" s="61"/>
      <c r="C141" s="62"/>
      <c r="D141" s="62"/>
      <c r="E141" s="62" t="s">
        <v>19</v>
      </c>
      <c r="F141" s="62"/>
      <c r="G141" s="62" t="s">
        <v>260</v>
      </c>
      <c r="H141" s="63"/>
      <c r="I141" s="37">
        <v>1105.57</v>
      </c>
      <c r="J141" s="63"/>
    </row>
    <row r="142" spans="1:10" s="58" customFormat="1" x14ac:dyDescent="0.15">
      <c r="A142" s="60"/>
      <c r="B142" s="61"/>
      <c r="C142" s="62"/>
      <c r="D142" s="62"/>
      <c r="E142" s="62" t="s">
        <v>101</v>
      </c>
      <c r="F142" s="62"/>
      <c r="G142" s="62" t="s">
        <v>1261</v>
      </c>
      <c r="H142" s="63"/>
      <c r="I142" s="37">
        <v>600</v>
      </c>
      <c r="J142" s="63"/>
    </row>
    <row r="143" spans="1:10" s="58" customFormat="1" x14ac:dyDescent="0.15">
      <c r="A143" s="60"/>
      <c r="B143" s="61"/>
      <c r="C143" s="62"/>
      <c r="D143" s="62"/>
      <c r="E143" s="62" t="s">
        <v>120</v>
      </c>
      <c r="F143" s="62"/>
      <c r="G143" s="62" t="s">
        <v>275</v>
      </c>
      <c r="H143" s="63"/>
      <c r="I143" s="63">
        <v>444</v>
      </c>
      <c r="J143" s="63"/>
    </row>
    <row r="144" spans="1:10" s="58" customFormat="1" x14ac:dyDescent="0.15">
      <c r="A144" s="60"/>
      <c r="B144" s="61"/>
      <c r="C144" s="62"/>
      <c r="D144" s="62"/>
      <c r="E144" s="62" t="s">
        <v>795</v>
      </c>
      <c r="F144" s="62"/>
      <c r="G144" s="62" t="s">
        <v>572</v>
      </c>
      <c r="H144" s="63"/>
      <c r="I144" s="63">
        <v>17</v>
      </c>
      <c r="J144" s="63"/>
    </row>
    <row r="145" spans="1:10" s="58" customFormat="1" x14ac:dyDescent="0.15">
      <c r="A145" s="60"/>
      <c r="B145" s="61"/>
      <c r="C145" s="62"/>
      <c r="D145" s="62"/>
      <c r="E145" s="62" t="s">
        <v>1286</v>
      </c>
      <c r="F145" s="62"/>
      <c r="G145" s="62" t="s">
        <v>571</v>
      </c>
      <c r="H145" s="63"/>
      <c r="I145" s="63">
        <v>35</v>
      </c>
      <c r="J145" s="63"/>
    </row>
    <row r="146" spans="1:10" s="58" customFormat="1" x14ac:dyDescent="0.15">
      <c r="A146" s="60"/>
      <c r="B146" s="61"/>
      <c r="C146" s="62"/>
      <c r="D146" s="62"/>
      <c r="E146" s="62" t="s">
        <v>574</v>
      </c>
      <c r="F146" s="62"/>
      <c r="G146" s="62" t="s">
        <v>574</v>
      </c>
      <c r="H146" s="63"/>
      <c r="I146" s="63">
        <v>108</v>
      </c>
      <c r="J146" s="63"/>
    </row>
    <row r="147" spans="1:10" s="58" customFormat="1" x14ac:dyDescent="0.15">
      <c r="A147" s="60"/>
      <c r="B147" s="61"/>
      <c r="C147" s="62"/>
      <c r="D147" s="62"/>
      <c r="E147" s="62" t="s">
        <v>146</v>
      </c>
      <c r="F147" s="62"/>
      <c r="G147" s="62" t="s">
        <v>1271</v>
      </c>
      <c r="H147" s="63"/>
      <c r="I147" s="63">
        <v>225</v>
      </c>
      <c r="J147" s="63"/>
    </row>
    <row r="148" spans="1:10" s="58" customFormat="1" x14ac:dyDescent="0.15">
      <c r="A148" s="60"/>
      <c r="B148" s="61"/>
      <c r="C148" s="62"/>
      <c r="D148" s="62"/>
      <c r="E148" s="62" t="s">
        <v>266</v>
      </c>
      <c r="F148" s="62"/>
      <c r="G148" s="62" t="s">
        <v>266</v>
      </c>
      <c r="H148" s="63"/>
      <c r="I148" s="63">
        <v>44</v>
      </c>
      <c r="J148" s="63"/>
    </row>
    <row r="149" spans="1:10" s="58" customFormat="1" x14ac:dyDescent="0.15">
      <c r="A149" s="60"/>
      <c r="B149" s="61"/>
      <c r="C149" s="62"/>
      <c r="D149" s="62"/>
      <c r="E149" s="62" t="s">
        <v>558</v>
      </c>
      <c r="F149" s="62"/>
      <c r="G149" s="62" t="s">
        <v>287</v>
      </c>
      <c r="H149" s="63"/>
      <c r="I149" s="63">
        <v>33</v>
      </c>
      <c r="J149" s="63"/>
    </row>
    <row r="150" spans="1:10" x14ac:dyDescent="0.15">
      <c r="A150" s="45">
        <v>43190</v>
      </c>
      <c r="B150" s="46">
        <v>145</v>
      </c>
      <c r="C150" s="47" t="s">
        <v>828</v>
      </c>
      <c r="D150" s="47" t="s">
        <v>829</v>
      </c>
      <c r="E150" s="47" t="s">
        <v>830</v>
      </c>
      <c r="F150" s="47" t="s">
        <v>20</v>
      </c>
      <c r="G150" s="62" t="s">
        <v>590</v>
      </c>
      <c r="H150" s="48"/>
      <c r="I150" s="48">
        <v>21590</v>
      </c>
      <c r="J150" s="48">
        <v>89271.59</v>
      </c>
    </row>
    <row r="151" spans="1:10" x14ac:dyDescent="0.15">
      <c r="A151" s="45">
        <v>43190</v>
      </c>
      <c r="B151" s="46">
        <v>145</v>
      </c>
      <c r="C151" s="47" t="s">
        <v>831</v>
      </c>
      <c r="D151" s="47" t="s">
        <v>832</v>
      </c>
      <c r="E151" s="47" t="s">
        <v>833</v>
      </c>
      <c r="F151" s="47" t="s">
        <v>20</v>
      </c>
      <c r="G151" s="62" t="s">
        <v>576</v>
      </c>
      <c r="H151" s="48"/>
      <c r="I151" s="48">
        <v>1491.6</v>
      </c>
      <c r="J151" s="48">
        <v>87779.99</v>
      </c>
    </row>
    <row r="152" spans="1:10" x14ac:dyDescent="0.15">
      <c r="A152" s="45">
        <v>43190</v>
      </c>
      <c r="B152" s="46">
        <v>145</v>
      </c>
      <c r="C152" s="47" t="s">
        <v>834</v>
      </c>
      <c r="D152" s="47" t="s">
        <v>835</v>
      </c>
      <c r="E152" s="47" t="s">
        <v>836</v>
      </c>
      <c r="F152" s="47" t="s">
        <v>20</v>
      </c>
      <c r="G152" s="62" t="s">
        <v>284</v>
      </c>
      <c r="H152" s="48"/>
      <c r="I152" s="48">
        <v>254.8</v>
      </c>
      <c r="J152" s="48">
        <v>87525.19</v>
      </c>
    </row>
    <row r="153" spans="1:10" x14ac:dyDescent="0.15">
      <c r="A153" s="45">
        <v>43190</v>
      </c>
      <c r="B153" s="46">
        <v>145</v>
      </c>
      <c r="C153" s="47" t="s">
        <v>837</v>
      </c>
      <c r="D153" s="47" t="s">
        <v>838</v>
      </c>
      <c r="E153" s="47" t="s">
        <v>839</v>
      </c>
      <c r="F153" s="47" t="s">
        <v>20</v>
      </c>
      <c r="G153" s="62" t="s">
        <v>1287</v>
      </c>
      <c r="H153" s="48"/>
      <c r="I153" s="48">
        <v>4609</v>
      </c>
      <c r="J153" s="48">
        <v>82916.19</v>
      </c>
    </row>
    <row r="154" spans="1:10" s="42" customFormat="1" x14ac:dyDescent="0.15">
      <c r="A154" s="38">
        <v>43190</v>
      </c>
      <c r="B154" s="35">
        <v>145</v>
      </c>
      <c r="C154" s="36" t="s">
        <v>840</v>
      </c>
      <c r="D154" s="36" t="s">
        <v>841</v>
      </c>
      <c r="E154" s="36" t="s">
        <v>842</v>
      </c>
      <c r="F154" s="36" t="s">
        <v>20</v>
      </c>
      <c r="G154" s="36" t="s">
        <v>286</v>
      </c>
      <c r="H154" s="37"/>
      <c r="I154" s="37">
        <v>362.09</v>
      </c>
      <c r="J154" s="37">
        <v>82554.100000000006</v>
      </c>
    </row>
    <row r="155" spans="1:10" s="42" customFormat="1" x14ac:dyDescent="0.15">
      <c r="H155" s="69"/>
    </row>
    <row r="156" spans="1:10" x14ac:dyDescent="0.15">
      <c r="H156" s="12">
        <f>SUBTOTAL(9,H6:H154)</f>
        <v>1709274.24</v>
      </c>
      <c r="I156" s="12">
        <f>SUBTOTAL(9,I6:I154)</f>
        <v>1689120.8900000004</v>
      </c>
      <c r="J156" s="12">
        <f>SUBTOTAL(9,J7:J154)</f>
        <v>3235576.330000015</v>
      </c>
    </row>
  </sheetData>
  <autoFilter ref="A4:J154" xr:uid="{88012049-072F-44F8-9164-09BA0917C837}"/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4E5B-5893-49A3-AB5C-36029F7277DB}">
  <dimension ref="A1:J164"/>
  <sheetViews>
    <sheetView workbookViewId="0">
      <selection activeCell="I164" sqref="I164"/>
    </sheetView>
  </sheetViews>
  <sheetFormatPr defaultRowHeight="11.25" x14ac:dyDescent="0.15"/>
  <cols>
    <col min="1" max="1" width="10.125" style="39" bestFit="1" customWidth="1"/>
    <col min="2" max="2" width="5.25" style="39" bestFit="1" customWidth="1"/>
    <col min="3" max="3" width="9.75" style="39" bestFit="1" customWidth="1"/>
    <col min="4" max="4" width="10.625" style="39" bestFit="1" customWidth="1"/>
    <col min="5" max="5" width="39.75" style="39" bestFit="1" customWidth="1"/>
    <col min="6" max="6" width="27.625" style="39" customWidth="1"/>
    <col min="7" max="7" width="13.25" style="29" customWidth="1"/>
    <col min="8" max="8" width="12.5" style="39" customWidth="1"/>
    <col min="9" max="9" width="12.625" style="39" bestFit="1" customWidth="1"/>
    <col min="10" max="10" width="11.375" style="39" bestFit="1" customWidth="1"/>
    <col min="11" max="16384" width="9" style="39"/>
  </cols>
  <sheetData>
    <row r="1" spans="1:10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2.75" x14ac:dyDescent="0.15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ht="23.25" customHeight="1" thickBot="1" x14ac:dyDescent="0.2">
      <c r="A4" s="49" t="s">
        <v>3</v>
      </c>
      <c r="B4" s="49" t="s">
        <v>4</v>
      </c>
      <c r="C4" s="49" t="s">
        <v>5</v>
      </c>
      <c r="D4" s="49" t="s">
        <v>6</v>
      </c>
      <c r="E4" s="49" t="s">
        <v>7</v>
      </c>
      <c r="F4" s="49" t="s">
        <v>8</v>
      </c>
      <c r="G4" s="49"/>
      <c r="H4" s="49" t="s">
        <v>9</v>
      </c>
      <c r="I4" s="49" t="s">
        <v>10</v>
      </c>
      <c r="J4" s="49" t="s">
        <v>11</v>
      </c>
    </row>
    <row r="5" spans="1:10" ht="12" thickTop="1" x14ac:dyDescent="0.15">
      <c r="A5" s="50"/>
      <c r="B5" s="51"/>
      <c r="C5" s="52"/>
      <c r="D5" s="52"/>
      <c r="E5" s="52" t="s">
        <v>12</v>
      </c>
      <c r="F5" s="52"/>
      <c r="G5" s="52"/>
      <c r="H5" s="53"/>
      <c r="I5" s="53"/>
      <c r="J5" s="53">
        <v>82554.100000000006</v>
      </c>
    </row>
    <row r="6" spans="1:10" x14ac:dyDescent="0.15">
      <c r="A6" s="50">
        <v>43193</v>
      </c>
      <c r="B6" s="51">
        <v>151</v>
      </c>
      <c r="C6" s="52" t="s">
        <v>843</v>
      </c>
      <c r="D6" s="52" t="s">
        <v>844</v>
      </c>
      <c r="E6" s="52" t="s">
        <v>15</v>
      </c>
      <c r="F6" s="52" t="s">
        <v>16</v>
      </c>
      <c r="G6" s="52" t="s">
        <v>259</v>
      </c>
      <c r="H6" s="53"/>
      <c r="I6" s="53">
        <v>10667.84</v>
      </c>
      <c r="J6" s="53">
        <v>71886.259999999995</v>
      </c>
    </row>
    <row r="7" spans="1:10" x14ac:dyDescent="0.15">
      <c r="A7" s="50">
        <v>43193</v>
      </c>
      <c r="B7" s="51">
        <v>151</v>
      </c>
      <c r="C7" s="52" t="s">
        <v>845</v>
      </c>
      <c r="D7" s="52" t="s">
        <v>846</v>
      </c>
      <c r="E7" s="52" t="s">
        <v>19</v>
      </c>
      <c r="F7" s="52" t="s">
        <v>20</v>
      </c>
      <c r="G7" s="52" t="s">
        <v>260</v>
      </c>
      <c r="H7" s="53"/>
      <c r="I7" s="53">
        <v>170</v>
      </c>
      <c r="J7" s="53">
        <v>71716.259999999995</v>
      </c>
    </row>
    <row r="8" spans="1:10" x14ac:dyDescent="0.15">
      <c r="A8" s="50">
        <v>43193</v>
      </c>
      <c r="B8" s="51">
        <v>151</v>
      </c>
      <c r="C8" s="52" t="s">
        <v>847</v>
      </c>
      <c r="D8" s="52" t="s">
        <v>848</v>
      </c>
      <c r="E8" s="52" t="s">
        <v>23</v>
      </c>
      <c r="F8" s="52" t="s">
        <v>20</v>
      </c>
      <c r="G8" s="52" t="s">
        <v>1288</v>
      </c>
      <c r="H8" s="53"/>
      <c r="I8" s="53">
        <v>155</v>
      </c>
      <c r="J8" s="53">
        <v>71561.259999999995</v>
      </c>
    </row>
    <row r="9" spans="1:10" x14ac:dyDescent="0.15">
      <c r="A9" s="50">
        <v>43193</v>
      </c>
      <c r="B9" s="51">
        <v>151</v>
      </c>
      <c r="C9" s="52" t="s">
        <v>849</v>
      </c>
      <c r="D9" s="52" t="s">
        <v>850</v>
      </c>
      <c r="E9" s="52" t="s">
        <v>319</v>
      </c>
      <c r="F9" s="52" t="s">
        <v>20</v>
      </c>
      <c r="G9" s="52" t="s">
        <v>1284</v>
      </c>
      <c r="H9" s="53"/>
      <c r="I9" s="53">
        <v>1263.55</v>
      </c>
      <c r="J9" s="53">
        <v>70297.710000000006</v>
      </c>
    </row>
    <row r="10" spans="1:10" x14ac:dyDescent="0.15">
      <c r="A10" s="50">
        <v>43193</v>
      </c>
      <c r="B10" s="51">
        <v>151</v>
      </c>
      <c r="C10" s="52" t="s">
        <v>851</v>
      </c>
      <c r="D10" s="52" t="s">
        <v>852</v>
      </c>
      <c r="E10" s="52" t="s">
        <v>160</v>
      </c>
      <c r="F10" s="52" t="s">
        <v>20</v>
      </c>
      <c r="G10" s="52" t="s">
        <v>291</v>
      </c>
      <c r="H10" s="53"/>
      <c r="I10" s="53">
        <v>166.47</v>
      </c>
      <c r="J10" s="53">
        <v>70131.240000000005</v>
      </c>
    </row>
    <row r="11" spans="1:10" x14ac:dyDescent="0.15">
      <c r="A11" s="50">
        <v>43193</v>
      </c>
      <c r="B11" s="51">
        <v>151</v>
      </c>
      <c r="C11" s="52" t="s">
        <v>853</v>
      </c>
      <c r="D11" s="52" t="s">
        <v>854</v>
      </c>
      <c r="E11" s="52" t="s">
        <v>36</v>
      </c>
      <c r="F11" s="52" t="s">
        <v>20</v>
      </c>
      <c r="G11" s="52" t="s">
        <v>266</v>
      </c>
      <c r="H11" s="53"/>
      <c r="I11" s="53">
        <v>1200</v>
      </c>
      <c r="J11" s="53">
        <v>68931.240000000005</v>
      </c>
    </row>
    <row r="12" spans="1:10" x14ac:dyDescent="0.15">
      <c r="A12" s="50">
        <v>43193</v>
      </c>
      <c r="B12" s="51">
        <v>151</v>
      </c>
      <c r="C12" s="52" t="s">
        <v>855</v>
      </c>
      <c r="D12" s="52" t="s">
        <v>856</v>
      </c>
      <c r="E12" s="52" t="s">
        <v>95</v>
      </c>
      <c r="F12" s="52" t="s">
        <v>20</v>
      </c>
      <c r="G12" s="52" t="s">
        <v>1275</v>
      </c>
      <c r="H12" s="53"/>
      <c r="I12" s="53">
        <v>530</v>
      </c>
      <c r="J12" s="53">
        <v>68401.240000000005</v>
      </c>
    </row>
    <row r="13" spans="1:10" x14ac:dyDescent="0.15">
      <c r="A13" s="50">
        <v>43193</v>
      </c>
      <c r="B13" s="51">
        <v>151</v>
      </c>
      <c r="C13" s="52" t="s">
        <v>857</v>
      </c>
      <c r="D13" s="52" t="s">
        <v>858</v>
      </c>
      <c r="E13" s="52" t="s">
        <v>859</v>
      </c>
      <c r="F13" s="52" t="s">
        <v>20</v>
      </c>
      <c r="G13" s="52" t="s">
        <v>1289</v>
      </c>
      <c r="H13" s="53"/>
      <c r="I13" s="53">
        <v>3180</v>
      </c>
      <c r="J13" s="53">
        <v>65221.24</v>
      </c>
    </row>
    <row r="14" spans="1:10" x14ac:dyDescent="0.15">
      <c r="A14" s="50">
        <v>43193</v>
      </c>
      <c r="B14" s="51">
        <v>151</v>
      </c>
      <c r="C14" s="52" t="s">
        <v>860</v>
      </c>
      <c r="D14" s="52" t="s">
        <v>861</v>
      </c>
      <c r="E14" s="52" t="s">
        <v>305</v>
      </c>
      <c r="F14" s="52" t="s">
        <v>20</v>
      </c>
      <c r="G14" s="52" t="s">
        <v>1265</v>
      </c>
      <c r="H14" s="53"/>
      <c r="I14" s="53">
        <v>800</v>
      </c>
      <c r="J14" s="53">
        <v>64421.24</v>
      </c>
    </row>
    <row r="15" spans="1:10" x14ac:dyDescent="0.15">
      <c r="A15" s="50">
        <v>43193</v>
      </c>
      <c r="B15" s="51">
        <v>151</v>
      </c>
      <c r="C15" s="52" t="s">
        <v>862</v>
      </c>
      <c r="D15" s="52" t="s">
        <v>863</v>
      </c>
      <c r="E15" s="52" t="s">
        <v>305</v>
      </c>
      <c r="F15" s="52" t="s">
        <v>20</v>
      </c>
      <c r="G15" s="52" t="s">
        <v>1265</v>
      </c>
      <c r="H15" s="53"/>
      <c r="I15" s="53">
        <v>360.4</v>
      </c>
      <c r="J15" s="53">
        <v>64060.84</v>
      </c>
    </row>
    <row r="16" spans="1:10" x14ac:dyDescent="0.15">
      <c r="A16" s="50">
        <v>43193</v>
      </c>
      <c r="B16" s="51">
        <v>151</v>
      </c>
      <c r="C16" s="52" t="s">
        <v>864</v>
      </c>
      <c r="D16" s="52" t="s">
        <v>865</v>
      </c>
      <c r="E16" s="52" t="s">
        <v>866</v>
      </c>
      <c r="F16" s="52" t="s">
        <v>20</v>
      </c>
      <c r="G16" s="52" t="s">
        <v>1292</v>
      </c>
      <c r="H16" s="53"/>
      <c r="I16" s="53">
        <v>1500</v>
      </c>
      <c r="J16" s="53">
        <v>62560.84</v>
      </c>
    </row>
    <row r="17" spans="1:10" x14ac:dyDescent="0.15">
      <c r="A17" s="50">
        <v>43193</v>
      </c>
      <c r="B17" s="51">
        <v>151</v>
      </c>
      <c r="C17" s="52" t="s">
        <v>867</v>
      </c>
      <c r="D17" s="52" t="s">
        <v>868</v>
      </c>
      <c r="E17" s="52" t="s">
        <v>475</v>
      </c>
      <c r="F17" s="52" t="s">
        <v>20</v>
      </c>
      <c r="G17" s="62" t="s">
        <v>1290</v>
      </c>
      <c r="H17" s="53"/>
      <c r="I17" s="53">
        <v>394.46</v>
      </c>
      <c r="J17" s="53">
        <v>62166.38</v>
      </c>
    </row>
    <row r="18" spans="1:10" x14ac:dyDescent="0.15">
      <c r="A18" s="50">
        <v>43193</v>
      </c>
      <c r="B18" s="51">
        <v>151</v>
      </c>
      <c r="C18" s="52" t="s">
        <v>869</v>
      </c>
      <c r="D18" s="52" t="s">
        <v>870</v>
      </c>
      <c r="E18" s="52" t="s">
        <v>511</v>
      </c>
      <c r="F18" s="52" t="s">
        <v>20</v>
      </c>
      <c r="G18" s="62" t="s">
        <v>1291</v>
      </c>
      <c r="H18" s="53"/>
      <c r="I18" s="53">
        <v>800</v>
      </c>
      <c r="J18" s="53">
        <v>61366.38</v>
      </c>
    </row>
    <row r="19" spans="1:10" x14ac:dyDescent="0.15">
      <c r="A19" s="50">
        <v>43193</v>
      </c>
      <c r="B19" s="51">
        <v>151</v>
      </c>
      <c r="C19" s="52" t="s">
        <v>871</v>
      </c>
      <c r="D19" s="52" t="s">
        <v>872</v>
      </c>
      <c r="E19" s="52" t="s">
        <v>71</v>
      </c>
      <c r="F19" s="52" t="s">
        <v>20</v>
      </c>
      <c r="G19" s="52" t="s">
        <v>1294</v>
      </c>
      <c r="H19" s="53"/>
      <c r="I19" s="53">
        <v>6572</v>
      </c>
      <c r="J19" s="53">
        <v>54794.38</v>
      </c>
    </row>
    <row r="20" spans="1:10" x14ac:dyDescent="0.15">
      <c r="A20" s="50">
        <v>43193</v>
      </c>
      <c r="B20" s="51">
        <v>151</v>
      </c>
      <c r="C20" s="52" t="s">
        <v>873</v>
      </c>
      <c r="D20" s="52" t="s">
        <v>874</v>
      </c>
      <c r="E20" s="52" t="s">
        <v>776</v>
      </c>
      <c r="F20" s="52" t="s">
        <v>20</v>
      </c>
      <c r="G20" s="62" t="s">
        <v>266</v>
      </c>
      <c r="H20" s="53"/>
      <c r="I20" s="53">
        <v>4228</v>
      </c>
      <c r="J20" s="53">
        <v>50566.38</v>
      </c>
    </row>
    <row r="21" spans="1:10" x14ac:dyDescent="0.15">
      <c r="A21" s="50">
        <v>43193</v>
      </c>
      <c r="B21" s="51">
        <v>151</v>
      </c>
      <c r="C21" s="52" t="s">
        <v>875</v>
      </c>
      <c r="D21" s="52" t="s">
        <v>876</v>
      </c>
      <c r="E21" s="52" t="s">
        <v>71</v>
      </c>
      <c r="F21" s="52" t="s">
        <v>20</v>
      </c>
      <c r="G21" s="52" t="s">
        <v>1294</v>
      </c>
      <c r="H21" s="53"/>
      <c r="I21" s="53">
        <v>850</v>
      </c>
      <c r="J21" s="53">
        <v>49716.38</v>
      </c>
    </row>
    <row r="22" spans="1:10" x14ac:dyDescent="0.15">
      <c r="A22" s="50">
        <v>43193</v>
      </c>
      <c r="B22" s="51">
        <v>151</v>
      </c>
      <c r="C22" s="52" t="s">
        <v>877</v>
      </c>
      <c r="D22" s="52" t="s">
        <v>878</v>
      </c>
      <c r="E22" s="52" t="s">
        <v>44</v>
      </c>
      <c r="F22" s="52" t="s">
        <v>20</v>
      </c>
      <c r="G22" s="62" t="s">
        <v>266</v>
      </c>
      <c r="H22" s="53"/>
      <c r="I22" s="53">
        <v>2082</v>
      </c>
      <c r="J22" s="53">
        <v>47634.38</v>
      </c>
    </row>
    <row r="23" spans="1:10" x14ac:dyDescent="0.15">
      <c r="A23" s="50">
        <v>43193</v>
      </c>
      <c r="B23" s="51">
        <v>151</v>
      </c>
      <c r="C23" s="52" t="s">
        <v>879</v>
      </c>
      <c r="D23" s="52" t="s">
        <v>880</v>
      </c>
      <c r="E23" s="52" t="s">
        <v>319</v>
      </c>
      <c r="F23" s="52" t="s">
        <v>20</v>
      </c>
      <c r="G23" s="62" t="s">
        <v>1284</v>
      </c>
      <c r="H23" s="53"/>
      <c r="I23" s="53">
        <v>5925.82</v>
      </c>
      <c r="J23" s="53">
        <v>41708.559999999998</v>
      </c>
    </row>
    <row r="24" spans="1:10" x14ac:dyDescent="0.15">
      <c r="A24" s="50">
        <v>43193</v>
      </c>
      <c r="B24" s="51">
        <v>151</v>
      </c>
      <c r="C24" s="52" t="s">
        <v>881</v>
      </c>
      <c r="D24" s="52" t="s">
        <v>882</v>
      </c>
      <c r="E24" s="52" t="s">
        <v>883</v>
      </c>
      <c r="F24" s="52" t="s">
        <v>20</v>
      </c>
      <c r="G24" s="62" t="s">
        <v>266</v>
      </c>
      <c r="H24" s="53"/>
      <c r="I24" s="53">
        <v>180</v>
      </c>
      <c r="J24" s="53">
        <v>41528.559999999998</v>
      </c>
    </row>
    <row r="25" spans="1:10" x14ac:dyDescent="0.15">
      <c r="A25" s="50">
        <v>43193</v>
      </c>
      <c r="B25" s="51">
        <v>151</v>
      </c>
      <c r="C25" s="52" t="s">
        <v>884</v>
      </c>
      <c r="D25" s="52" t="s">
        <v>885</v>
      </c>
      <c r="E25" s="52" t="s">
        <v>36</v>
      </c>
      <c r="F25" s="52" t="s">
        <v>20</v>
      </c>
      <c r="G25" s="62" t="s">
        <v>266</v>
      </c>
      <c r="H25" s="53"/>
      <c r="I25" s="53">
        <v>120</v>
      </c>
      <c r="J25" s="53">
        <v>41408.559999999998</v>
      </c>
    </row>
    <row r="26" spans="1:10" x14ac:dyDescent="0.15">
      <c r="A26" s="50">
        <v>43193</v>
      </c>
      <c r="B26" s="51">
        <v>151</v>
      </c>
      <c r="C26" s="52" t="s">
        <v>886</v>
      </c>
      <c r="D26" s="52" t="s">
        <v>887</v>
      </c>
      <c r="E26" s="52" t="s">
        <v>231</v>
      </c>
      <c r="F26" s="52" t="s">
        <v>20</v>
      </c>
      <c r="G26" s="62" t="s">
        <v>588</v>
      </c>
      <c r="H26" s="53"/>
      <c r="I26" s="53">
        <v>483.87</v>
      </c>
      <c r="J26" s="53">
        <v>40924.69</v>
      </c>
    </row>
    <row r="27" spans="1:10" x14ac:dyDescent="0.15">
      <c r="A27" s="50">
        <v>43193</v>
      </c>
      <c r="B27" s="51">
        <v>151</v>
      </c>
      <c r="C27" s="52" t="s">
        <v>888</v>
      </c>
      <c r="D27" s="52" t="s">
        <v>889</v>
      </c>
      <c r="E27" s="52" t="s">
        <v>44</v>
      </c>
      <c r="F27" s="52" t="s">
        <v>20</v>
      </c>
      <c r="G27" s="62" t="s">
        <v>266</v>
      </c>
      <c r="H27" s="53"/>
      <c r="I27" s="53">
        <v>900</v>
      </c>
      <c r="J27" s="53">
        <v>40024.69</v>
      </c>
    </row>
    <row r="28" spans="1:10" x14ac:dyDescent="0.15">
      <c r="A28" s="50">
        <v>43193</v>
      </c>
      <c r="B28" s="51">
        <v>151</v>
      </c>
      <c r="C28" s="52" t="s">
        <v>890</v>
      </c>
      <c r="D28" s="52" t="s">
        <v>891</v>
      </c>
      <c r="E28" s="52" t="s">
        <v>892</v>
      </c>
      <c r="G28" s="62" t="s">
        <v>567</v>
      </c>
      <c r="H28" s="53"/>
      <c r="I28" s="63">
        <v>95.4</v>
      </c>
      <c r="J28" s="53">
        <v>39727.89</v>
      </c>
    </row>
    <row r="29" spans="1:10" s="58" customFormat="1" x14ac:dyDescent="0.15">
      <c r="A29" s="60"/>
      <c r="B29" s="61"/>
      <c r="C29" s="62"/>
      <c r="D29" s="62"/>
      <c r="E29" s="62" t="s">
        <v>603</v>
      </c>
      <c r="G29" s="62" t="s">
        <v>1263</v>
      </c>
      <c r="H29" s="63"/>
      <c r="I29" s="63">
        <v>137.80000000000001</v>
      </c>
      <c r="J29" s="63"/>
    </row>
    <row r="30" spans="1:10" s="58" customFormat="1" x14ac:dyDescent="0.15">
      <c r="A30" s="60"/>
      <c r="B30" s="61"/>
      <c r="C30" s="62"/>
      <c r="D30" s="62"/>
      <c r="E30" s="62" t="s">
        <v>1295</v>
      </c>
      <c r="G30" s="62" t="s">
        <v>1267</v>
      </c>
      <c r="H30" s="63"/>
      <c r="I30" s="63">
        <v>31.8</v>
      </c>
      <c r="J30" s="63"/>
    </row>
    <row r="31" spans="1:10" s="58" customFormat="1" x14ac:dyDescent="0.15">
      <c r="A31" s="60"/>
      <c r="B31" s="61"/>
      <c r="C31" s="62"/>
      <c r="D31" s="62"/>
      <c r="E31" s="62" t="s">
        <v>95</v>
      </c>
      <c r="G31" s="62" t="s">
        <v>1275</v>
      </c>
      <c r="H31" s="63"/>
      <c r="I31" s="63">
        <v>31.8</v>
      </c>
      <c r="J31" s="63"/>
    </row>
    <row r="32" spans="1:10" x14ac:dyDescent="0.15">
      <c r="A32" s="50">
        <v>43193</v>
      </c>
      <c r="B32" s="51">
        <v>151</v>
      </c>
      <c r="C32" s="52" t="s">
        <v>893</v>
      </c>
      <c r="D32" s="52" t="s">
        <v>894</v>
      </c>
      <c r="E32" s="52" t="s">
        <v>36</v>
      </c>
      <c r="F32" s="52" t="s">
        <v>20</v>
      </c>
      <c r="G32" s="62" t="s">
        <v>266</v>
      </c>
      <c r="H32" s="53"/>
      <c r="I32" s="53">
        <v>2000</v>
      </c>
      <c r="J32" s="53">
        <v>37727.89</v>
      </c>
    </row>
    <row r="33" spans="1:10" x14ac:dyDescent="0.15">
      <c r="A33" s="50">
        <v>43193</v>
      </c>
      <c r="B33" s="51">
        <v>151</v>
      </c>
      <c r="C33" s="52" t="s">
        <v>895</v>
      </c>
      <c r="D33" s="52" t="s">
        <v>896</v>
      </c>
      <c r="E33" s="52" t="s">
        <v>44</v>
      </c>
      <c r="F33" s="52" t="s">
        <v>20</v>
      </c>
      <c r="G33" s="62" t="s">
        <v>266</v>
      </c>
      <c r="H33" s="53"/>
      <c r="I33" s="53">
        <v>1569.6</v>
      </c>
      <c r="J33" s="53">
        <v>36158.29</v>
      </c>
    </row>
    <row r="34" spans="1:10" x14ac:dyDescent="0.15">
      <c r="A34" s="50">
        <v>43193</v>
      </c>
      <c r="B34" s="51">
        <v>151</v>
      </c>
      <c r="C34" s="52" t="s">
        <v>897</v>
      </c>
      <c r="D34" s="52" t="s">
        <v>898</v>
      </c>
      <c r="E34" s="52" t="s">
        <v>362</v>
      </c>
      <c r="G34" s="62" t="s">
        <v>1264</v>
      </c>
      <c r="H34" s="53"/>
      <c r="I34" s="63">
        <v>299.68</v>
      </c>
      <c r="J34" s="53">
        <v>33072.050000000003</v>
      </c>
    </row>
    <row r="35" spans="1:10" s="58" customFormat="1" x14ac:dyDescent="0.15">
      <c r="A35" s="60"/>
      <c r="B35" s="61"/>
      <c r="C35" s="62"/>
      <c r="D35" s="62"/>
      <c r="E35" s="62" t="s">
        <v>324</v>
      </c>
      <c r="G35" s="62" t="s">
        <v>573</v>
      </c>
      <c r="H35" s="63"/>
      <c r="I35" s="63">
        <v>1108.8</v>
      </c>
      <c r="J35" s="63"/>
    </row>
    <row r="36" spans="1:10" s="58" customFormat="1" x14ac:dyDescent="0.15">
      <c r="A36" s="60"/>
      <c r="B36" s="61"/>
      <c r="C36" s="62"/>
      <c r="D36" s="62"/>
      <c r="E36" s="62" t="s">
        <v>594</v>
      </c>
      <c r="G36" s="62" t="s">
        <v>1264</v>
      </c>
      <c r="H36" s="63"/>
      <c r="I36" s="63">
        <v>1677.76</v>
      </c>
      <c r="J36" s="63"/>
    </row>
    <row r="37" spans="1:10" x14ac:dyDescent="0.15">
      <c r="A37" s="50">
        <v>43193</v>
      </c>
      <c r="B37" s="51">
        <v>151</v>
      </c>
      <c r="C37" s="52" t="s">
        <v>899</v>
      </c>
      <c r="D37" s="52" t="s">
        <v>900</v>
      </c>
      <c r="E37" s="52" t="s">
        <v>36</v>
      </c>
      <c r="F37" s="52" t="s">
        <v>20</v>
      </c>
      <c r="G37" s="62" t="s">
        <v>266</v>
      </c>
      <c r="H37" s="53"/>
      <c r="I37" s="53">
        <v>900</v>
      </c>
      <c r="J37" s="53">
        <v>32172.05</v>
      </c>
    </row>
    <row r="38" spans="1:10" x14ac:dyDescent="0.15">
      <c r="A38" s="50">
        <v>43193</v>
      </c>
      <c r="B38" s="51">
        <v>151</v>
      </c>
      <c r="C38" s="52" t="s">
        <v>901</v>
      </c>
      <c r="D38" s="52" t="s">
        <v>902</v>
      </c>
      <c r="E38" s="52" t="s">
        <v>190</v>
      </c>
      <c r="G38" s="62" t="s">
        <v>266</v>
      </c>
      <c r="H38" s="53"/>
      <c r="I38" s="53">
        <v>450</v>
      </c>
      <c r="J38" s="53">
        <v>31632.05</v>
      </c>
    </row>
    <row r="39" spans="1:10" s="58" customFormat="1" x14ac:dyDescent="0.15">
      <c r="A39" s="60"/>
      <c r="B39" s="61"/>
      <c r="C39" s="62"/>
      <c r="D39" s="62"/>
      <c r="E39" s="52" t="s">
        <v>903</v>
      </c>
      <c r="F39" s="62"/>
      <c r="G39" s="62" t="s">
        <v>269</v>
      </c>
      <c r="H39" s="63"/>
      <c r="I39" s="63">
        <v>90</v>
      </c>
      <c r="J39" s="63"/>
    </row>
    <row r="40" spans="1:10" x14ac:dyDescent="0.15">
      <c r="A40" s="50">
        <v>43193</v>
      </c>
      <c r="B40" s="51">
        <v>151</v>
      </c>
      <c r="C40" s="52" t="s">
        <v>904</v>
      </c>
      <c r="D40" s="52" t="s">
        <v>905</v>
      </c>
      <c r="E40" s="52" t="s">
        <v>120</v>
      </c>
      <c r="G40" s="62" t="s">
        <v>275</v>
      </c>
      <c r="H40" s="53"/>
      <c r="I40" s="63">
        <v>4706.3999999999996</v>
      </c>
      <c r="J40" s="53">
        <v>26819.65</v>
      </c>
    </row>
    <row r="41" spans="1:10" s="58" customFormat="1" x14ac:dyDescent="0.15">
      <c r="A41" s="60"/>
      <c r="B41" s="61"/>
      <c r="C41" s="62"/>
      <c r="D41" s="62"/>
      <c r="E41" s="52" t="s">
        <v>71</v>
      </c>
      <c r="F41" s="62"/>
      <c r="G41" s="62" t="s">
        <v>1294</v>
      </c>
      <c r="H41" s="63"/>
      <c r="I41" s="63">
        <v>106</v>
      </c>
      <c r="J41" s="63"/>
    </row>
    <row r="42" spans="1:10" x14ac:dyDescent="0.15">
      <c r="A42" s="50">
        <v>43193</v>
      </c>
      <c r="B42" s="51">
        <v>151</v>
      </c>
      <c r="C42" s="52" t="s">
        <v>906</v>
      </c>
      <c r="D42" s="52" t="s">
        <v>907</v>
      </c>
      <c r="E42" s="52" t="s">
        <v>908</v>
      </c>
      <c r="F42" s="52" t="s">
        <v>20</v>
      </c>
      <c r="G42" s="52" t="s">
        <v>567</v>
      </c>
      <c r="H42" s="53"/>
      <c r="I42" s="53">
        <v>3281.76</v>
      </c>
      <c r="J42" s="53">
        <v>23537.89</v>
      </c>
    </row>
    <row r="43" spans="1:10" x14ac:dyDescent="0.15">
      <c r="A43" s="50">
        <v>43193</v>
      </c>
      <c r="B43" s="51">
        <v>151</v>
      </c>
      <c r="C43" s="52" t="s">
        <v>909</v>
      </c>
      <c r="D43" s="52" t="s">
        <v>910</v>
      </c>
      <c r="E43" s="52" t="s">
        <v>911</v>
      </c>
      <c r="F43" s="52" t="s">
        <v>20</v>
      </c>
      <c r="G43" s="62" t="s">
        <v>593</v>
      </c>
      <c r="H43" s="53"/>
      <c r="I43" s="53">
        <v>174.9</v>
      </c>
      <c r="J43" s="53">
        <v>23362.99</v>
      </c>
    </row>
    <row r="44" spans="1:10" x14ac:dyDescent="0.15">
      <c r="A44" s="50">
        <v>43193</v>
      </c>
      <c r="B44" s="51">
        <v>151</v>
      </c>
      <c r="C44" s="52" t="s">
        <v>912</v>
      </c>
      <c r="D44" s="52" t="s">
        <v>913</v>
      </c>
      <c r="E44" s="52" t="s">
        <v>44</v>
      </c>
      <c r="G44" s="62" t="s">
        <v>266</v>
      </c>
      <c r="H44" s="53"/>
      <c r="I44" s="53">
        <v>2313.75</v>
      </c>
      <c r="J44" s="53">
        <v>14331.42</v>
      </c>
    </row>
    <row r="45" spans="1:10" s="58" customFormat="1" x14ac:dyDescent="0.15">
      <c r="A45" s="60"/>
      <c r="B45" s="61"/>
      <c r="C45" s="62"/>
      <c r="D45" s="62"/>
      <c r="E45" s="52" t="s">
        <v>776</v>
      </c>
      <c r="F45" s="62"/>
      <c r="G45" s="62" t="s">
        <v>266</v>
      </c>
      <c r="H45" s="63"/>
      <c r="I45" s="63">
        <v>6717.82</v>
      </c>
      <c r="J45" s="63"/>
    </row>
    <row r="46" spans="1:10" x14ac:dyDescent="0.15">
      <c r="A46" s="50">
        <v>43193</v>
      </c>
      <c r="B46" s="51">
        <v>151</v>
      </c>
      <c r="C46" s="52" t="s">
        <v>914</v>
      </c>
      <c r="D46" s="52" t="s">
        <v>915</v>
      </c>
      <c r="E46" s="52" t="s">
        <v>36</v>
      </c>
      <c r="F46" s="52" t="s">
        <v>20</v>
      </c>
      <c r="G46" s="62" t="s">
        <v>266</v>
      </c>
      <c r="H46" s="53"/>
      <c r="I46" s="53">
        <v>120</v>
      </c>
      <c r="J46" s="53">
        <v>14211.42</v>
      </c>
    </row>
    <row r="47" spans="1:10" x14ac:dyDescent="0.15">
      <c r="A47" s="50">
        <v>43193</v>
      </c>
      <c r="B47" s="51">
        <v>151</v>
      </c>
      <c r="C47" s="52" t="s">
        <v>916</v>
      </c>
      <c r="D47" s="52" t="s">
        <v>917</v>
      </c>
      <c r="E47" s="52" t="s">
        <v>329</v>
      </c>
      <c r="F47" s="52" t="s">
        <v>20</v>
      </c>
      <c r="G47" s="62" t="s">
        <v>1296</v>
      </c>
      <c r="H47" s="53"/>
      <c r="I47" s="53">
        <v>424</v>
      </c>
      <c r="J47" s="53">
        <v>13787.42</v>
      </c>
    </row>
    <row r="48" spans="1:10" x14ac:dyDescent="0.15">
      <c r="A48" s="50">
        <v>43194</v>
      </c>
      <c r="B48" s="51">
        <v>151</v>
      </c>
      <c r="C48" s="52" t="s">
        <v>918</v>
      </c>
      <c r="D48" s="52" t="s">
        <v>919</v>
      </c>
      <c r="E48" s="52" t="s">
        <v>525</v>
      </c>
      <c r="F48" s="52" t="s">
        <v>20</v>
      </c>
      <c r="G48" s="52" t="s">
        <v>587</v>
      </c>
      <c r="H48" s="53"/>
      <c r="I48" s="53">
        <v>14219.07</v>
      </c>
      <c r="J48" s="53">
        <v>-431.65</v>
      </c>
    </row>
    <row r="49" spans="1:10" x14ac:dyDescent="0.15">
      <c r="A49" s="50">
        <v>43194</v>
      </c>
      <c r="B49" s="51">
        <v>152</v>
      </c>
      <c r="C49" s="52" t="s">
        <v>920</v>
      </c>
      <c r="D49" s="52" t="s">
        <v>20</v>
      </c>
      <c r="E49" s="52" t="s">
        <v>921</v>
      </c>
      <c r="F49" s="52" t="s">
        <v>20</v>
      </c>
      <c r="G49" s="52" t="s">
        <v>1267</v>
      </c>
      <c r="H49" s="53">
        <v>750</v>
      </c>
      <c r="I49" s="63">
        <v>-750</v>
      </c>
      <c r="J49" s="53">
        <v>318.35000000000002</v>
      </c>
    </row>
    <row r="50" spans="1:10" x14ac:dyDescent="0.15">
      <c r="A50" s="50">
        <v>43199</v>
      </c>
      <c r="B50" s="51">
        <v>152</v>
      </c>
      <c r="C50" s="52" t="s">
        <v>922</v>
      </c>
      <c r="D50" s="52" t="s">
        <v>923</v>
      </c>
      <c r="E50" s="52" t="s">
        <v>924</v>
      </c>
      <c r="F50" s="52" t="s">
        <v>20</v>
      </c>
      <c r="G50" s="62" t="s">
        <v>1275</v>
      </c>
      <c r="H50" s="53">
        <v>2000</v>
      </c>
      <c r="I50" s="70">
        <v>-2000</v>
      </c>
      <c r="J50" s="53">
        <v>2318.35</v>
      </c>
    </row>
    <row r="51" spans="1:10" x14ac:dyDescent="0.15">
      <c r="A51" s="50">
        <v>43200</v>
      </c>
      <c r="B51" s="51">
        <v>152</v>
      </c>
      <c r="C51" s="52" t="s">
        <v>925</v>
      </c>
      <c r="D51" s="52" t="s">
        <v>20</v>
      </c>
      <c r="E51" s="52" t="s">
        <v>365</v>
      </c>
      <c r="F51" s="52" t="s">
        <v>20</v>
      </c>
      <c r="G51" s="52" t="s">
        <v>265</v>
      </c>
      <c r="H51" s="53">
        <v>2500000</v>
      </c>
      <c r="I51" s="63">
        <v>500</v>
      </c>
      <c r="J51" s="53">
        <v>2502318.35</v>
      </c>
    </row>
    <row r="52" spans="1:10" x14ac:dyDescent="0.15">
      <c r="A52" s="50">
        <v>43201</v>
      </c>
      <c r="B52" s="51">
        <v>151</v>
      </c>
      <c r="C52" s="52" t="s">
        <v>926</v>
      </c>
      <c r="D52" s="52" t="s">
        <v>927</v>
      </c>
      <c r="E52" s="52" t="s">
        <v>146</v>
      </c>
      <c r="F52" s="52" t="s">
        <v>20</v>
      </c>
      <c r="G52" s="52" t="s">
        <v>580</v>
      </c>
      <c r="H52" s="53"/>
      <c r="I52" s="53">
        <v>127031.8</v>
      </c>
      <c r="J52" s="53">
        <v>2375286.5499999998</v>
      </c>
    </row>
    <row r="53" spans="1:10" x14ac:dyDescent="0.15">
      <c r="A53" s="50">
        <v>43201</v>
      </c>
      <c r="B53" s="51">
        <v>151</v>
      </c>
      <c r="C53" s="52" t="s">
        <v>928</v>
      </c>
      <c r="D53" s="52" t="s">
        <v>929</v>
      </c>
      <c r="E53" s="52" t="s">
        <v>603</v>
      </c>
      <c r="G53" s="62" t="s">
        <v>1263</v>
      </c>
      <c r="H53" s="53"/>
      <c r="I53" s="63">
        <v>12720</v>
      </c>
      <c r="J53" s="53">
        <v>2346719.5499999998</v>
      </c>
    </row>
    <row r="54" spans="1:10" s="58" customFormat="1" x14ac:dyDescent="0.15">
      <c r="A54" s="60"/>
      <c r="B54" s="61"/>
      <c r="C54" s="62"/>
      <c r="D54" s="62"/>
      <c r="E54" s="52" t="s">
        <v>930</v>
      </c>
      <c r="F54" s="62"/>
      <c r="G54" s="62" t="s">
        <v>567</v>
      </c>
      <c r="H54" s="63"/>
      <c r="I54" s="63">
        <v>15847</v>
      </c>
      <c r="J54" s="63"/>
    </row>
    <row r="55" spans="1:10" x14ac:dyDescent="0.15">
      <c r="A55" s="50">
        <v>43201</v>
      </c>
      <c r="B55" s="51">
        <v>151</v>
      </c>
      <c r="C55" s="52" t="s">
        <v>931</v>
      </c>
      <c r="D55" s="52" t="s">
        <v>932</v>
      </c>
      <c r="E55" s="52" t="s">
        <v>603</v>
      </c>
      <c r="F55" s="52" t="s">
        <v>20</v>
      </c>
      <c r="G55" s="52" t="s">
        <v>1263</v>
      </c>
      <c r="H55" s="53"/>
      <c r="I55" s="53">
        <v>34439.18</v>
      </c>
      <c r="J55" s="53">
        <v>2312280.37</v>
      </c>
    </row>
    <row r="56" spans="1:10" x14ac:dyDescent="0.15">
      <c r="A56" s="50">
        <v>43201</v>
      </c>
      <c r="B56" s="51">
        <v>151</v>
      </c>
      <c r="C56" s="52" t="s">
        <v>933</v>
      </c>
      <c r="D56" s="52" t="s">
        <v>934</v>
      </c>
      <c r="E56" s="52" t="s">
        <v>603</v>
      </c>
      <c r="F56" s="52" t="s">
        <v>20</v>
      </c>
      <c r="G56" s="52" t="s">
        <v>1263</v>
      </c>
      <c r="H56" s="53"/>
      <c r="I56" s="53">
        <v>200000</v>
      </c>
      <c r="J56" s="53">
        <v>2112280.37</v>
      </c>
    </row>
    <row r="57" spans="1:10" x14ac:dyDescent="0.15">
      <c r="A57" s="50">
        <v>43201</v>
      </c>
      <c r="B57" s="51">
        <v>151</v>
      </c>
      <c r="C57" s="52" t="s">
        <v>935</v>
      </c>
      <c r="D57" s="52" t="s">
        <v>936</v>
      </c>
      <c r="E57" s="52" t="s">
        <v>231</v>
      </c>
      <c r="F57" s="52" t="s">
        <v>20</v>
      </c>
      <c r="G57" s="62" t="s">
        <v>588</v>
      </c>
      <c r="H57" s="53"/>
      <c r="I57" s="53">
        <v>1370.97</v>
      </c>
      <c r="J57" s="53">
        <v>2110909.4</v>
      </c>
    </row>
    <row r="58" spans="1:10" x14ac:dyDescent="0.15">
      <c r="A58" s="50">
        <v>43201</v>
      </c>
      <c r="B58" s="51">
        <v>151</v>
      </c>
      <c r="C58" s="52" t="s">
        <v>937</v>
      </c>
      <c r="D58" s="52" t="s">
        <v>938</v>
      </c>
      <c r="E58" s="52" t="s">
        <v>44</v>
      </c>
      <c r="F58" s="52" t="s">
        <v>20</v>
      </c>
      <c r="G58" s="62" t="s">
        <v>266</v>
      </c>
      <c r="H58" s="53"/>
      <c r="I58" s="53">
        <v>1590</v>
      </c>
      <c r="J58" s="53">
        <v>2109319.4</v>
      </c>
    </row>
    <row r="59" spans="1:10" x14ac:dyDescent="0.15">
      <c r="A59" s="50">
        <v>43201</v>
      </c>
      <c r="B59" s="51">
        <v>151</v>
      </c>
      <c r="C59" s="52" t="s">
        <v>939</v>
      </c>
      <c r="D59" s="52" t="s">
        <v>940</v>
      </c>
      <c r="E59" s="52" t="s">
        <v>475</v>
      </c>
      <c r="F59" s="52" t="s">
        <v>20</v>
      </c>
      <c r="G59" s="62" t="s">
        <v>1290</v>
      </c>
      <c r="H59" s="53"/>
      <c r="I59" s="53">
        <v>261.87</v>
      </c>
      <c r="J59" s="53">
        <v>2109057.5299999998</v>
      </c>
    </row>
    <row r="60" spans="1:10" x14ac:dyDescent="0.15">
      <c r="A60" s="50">
        <v>43201</v>
      </c>
      <c r="B60" s="51">
        <v>151</v>
      </c>
      <c r="C60" s="52" t="s">
        <v>941</v>
      </c>
      <c r="D60" s="52" t="s">
        <v>942</v>
      </c>
      <c r="E60" s="52" t="s">
        <v>776</v>
      </c>
      <c r="F60" s="52" t="s">
        <v>20</v>
      </c>
      <c r="G60" s="62" t="s">
        <v>266</v>
      </c>
      <c r="H60" s="53"/>
      <c r="I60" s="53">
        <v>805.6</v>
      </c>
      <c r="J60" s="53">
        <v>2108251.9300000002</v>
      </c>
    </row>
    <row r="61" spans="1:10" x14ac:dyDescent="0.15">
      <c r="A61" s="50">
        <v>43201</v>
      </c>
      <c r="B61" s="51">
        <v>151</v>
      </c>
      <c r="C61" s="52" t="s">
        <v>943</v>
      </c>
      <c r="D61" s="52" t="s">
        <v>944</v>
      </c>
      <c r="E61" s="52" t="s">
        <v>36</v>
      </c>
      <c r="F61" s="52" t="s">
        <v>20</v>
      </c>
      <c r="G61" s="62" t="s">
        <v>266</v>
      </c>
      <c r="H61" s="53"/>
      <c r="I61" s="53">
        <v>1000</v>
      </c>
      <c r="J61" s="53">
        <v>2107251.9300000002</v>
      </c>
    </row>
    <row r="62" spans="1:10" x14ac:dyDescent="0.15">
      <c r="A62" s="50">
        <v>43201</v>
      </c>
      <c r="B62" s="51">
        <v>151</v>
      </c>
      <c r="C62" s="52" t="s">
        <v>945</v>
      </c>
      <c r="D62" s="52" t="s">
        <v>946</v>
      </c>
      <c r="E62" s="52" t="s">
        <v>319</v>
      </c>
      <c r="F62" s="52" t="s">
        <v>20</v>
      </c>
      <c r="G62" s="62" t="s">
        <v>1284</v>
      </c>
      <c r="H62" s="53"/>
      <c r="I62" s="53">
        <v>2500</v>
      </c>
      <c r="J62" s="53">
        <v>2104751.9300000002</v>
      </c>
    </row>
    <row r="63" spans="1:10" x14ac:dyDescent="0.15">
      <c r="A63" s="50">
        <v>43201</v>
      </c>
      <c r="B63" s="51">
        <v>151</v>
      </c>
      <c r="C63" s="52" t="s">
        <v>947</v>
      </c>
      <c r="D63" s="52" t="s">
        <v>948</v>
      </c>
      <c r="E63" s="52" t="s">
        <v>776</v>
      </c>
      <c r="G63" s="62" t="s">
        <v>266</v>
      </c>
      <c r="H63" s="53"/>
      <c r="I63" s="63">
        <v>749.23</v>
      </c>
      <c r="J63" s="53">
        <v>2103124.02</v>
      </c>
    </row>
    <row r="64" spans="1:10" s="58" customFormat="1" x14ac:dyDescent="0.15">
      <c r="A64" s="60"/>
      <c r="B64" s="61"/>
      <c r="C64" s="62"/>
      <c r="D64" s="62"/>
      <c r="E64" s="52" t="s">
        <v>949</v>
      </c>
      <c r="F64" s="62"/>
      <c r="G64" s="62" t="s">
        <v>1264</v>
      </c>
      <c r="H64" s="63"/>
      <c r="I64" s="63">
        <v>878.68</v>
      </c>
      <c r="J64" s="63"/>
    </row>
    <row r="65" spans="1:10" x14ac:dyDescent="0.15">
      <c r="A65" s="50">
        <v>43202</v>
      </c>
      <c r="B65" s="51">
        <v>152</v>
      </c>
      <c r="C65" s="52" t="s">
        <v>950</v>
      </c>
      <c r="D65" s="52" t="s">
        <v>20</v>
      </c>
      <c r="E65" s="52" t="s">
        <v>951</v>
      </c>
      <c r="F65" s="52" t="s">
        <v>20</v>
      </c>
      <c r="G65" s="62" t="s">
        <v>1267</v>
      </c>
      <c r="H65" s="53">
        <v>750</v>
      </c>
      <c r="I65" s="63">
        <v>-750</v>
      </c>
      <c r="J65" s="53">
        <v>2103874.02</v>
      </c>
    </row>
    <row r="66" spans="1:10" x14ac:dyDescent="0.15">
      <c r="A66" s="50">
        <v>43203</v>
      </c>
      <c r="B66" s="51">
        <v>152</v>
      </c>
      <c r="C66" s="52" t="s">
        <v>952</v>
      </c>
      <c r="D66" s="52" t="s">
        <v>20</v>
      </c>
      <c r="E66" s="52" t="s">
        <v>953</v>
      </c>
      <c r="F66" s="52" t="s">
        <v>20</v>
      </c>
      <c r="G66" s="52" t="s">
        <v>1275</v>
      </c>
      <c r="H66" s="53">
        <v>1000</v>
      </c>
      <c r="I66" s="70">
        <v>-1000</v>
      </c>
      <c r="J66" s="53">
        <v>2105374.02</v>
      </c>
    </row>
    <row r="67" spans="1:10" s="58" customFormat="1" x14ac:dyDescent="0.15">
      <c r="A67" s="60"/>
      <c r="B67" s="61"/>
      <c r="C67" s="62"/>
      <c r="D67" s="62"/>
      <c r="E67" s="62" t="s">
        <v>953</v>
      </c>
      <c r="F67" s="62"/>
      <c r="G67" s="62" t="s">
        <v>1267</v>
      </c>
      <c r="H67" s="63">
        <v>500</v>
      </c>
      <c r="I67" s="63">
        <v>-500</v>
      </c>
      <c r="J67" s="63"/>
    </row>
    <row r="68" spans="1:10" x14ac:dyDescent="0.15">
      <c r="A68" s="50">
        <v>43206</v>
      </c>
      <c r="B68" s="51">
        <v>152</v>
      </c>
      <c r="C68" s="52" t="s">
        <v>954</v>
      </c>
      <c r="D68" s="52" t="s">
        <v>955</v>
      </c>
      <c r="E68" s="52" t="s">
        <v>956</v>
      </c>
      <c r="F68" s="52" t="s">
        <v>20</v>
      </c>
      <c r="G68" s="62" t="s">
        <v>1275</v>
      </c>
      <c r="H68" s="53">
        <v>2000</v>
      </c>
      <c r="I68" s="53">
        <v>-2000</v>
      </c>
      <c r="J68" s="53">
        <v>2107374.02</v>
      </c>
    </row>
    <row r="69" spans="1:10" x14ac:dyDescent="0.15">
      <c r="A69" s="50">
        <v>43207</v>
      </c>
      <c r="B69" s="51">
        <v>152</v>
      </c>
      <c r="C69" s="52" t="s">
        <v>957</v>
      </c>
      <c r="D69" s="52" t="s">
        <v>20</v>
      </c>
      <c r="E69" s="52" t="s">
        <v>36</v>
      </c>
      <c r="F69" s="52" t="s">
        <v>20</v>
      </c>
      <c r="G69" s="62" t="s">
        <v>266</v>
      </c>
      <c r="H69" s="53">
        <v>700</v>
      </c>
      <c r="I69" s="53">
        <v>-700</v>
      </c>
      <c r="J69" s="53">
        <v>2108074.02</v>
      </c>
    </row>
    <row r="70" spans="1:10" x14ac:dyDescent="0.15">
      <c r="A70" s="50">
        <v>43208</v>
      </c>
      <c r="B70" s="51">
        <v>151</v>
      </c>
      <c r="C70" s="52" t="s">
        <v>958</v>
      </c>
      <c r="D70" s="52" t="s">
        <v>959</v>
      </c>
      <c r="E70" s="52" t="s">
        <v>47</v>
      </c>
      <c r="F70" s="52" t="s">
        <v>20</v>
      </c>
      <c r="G70" s="52" t="s">
        <v>268</v>
      </c>
      <c r="H70" s="53"/>
      <c r="I70" s="53">
        <v>5459</v>
      </c>
      <c r="J70" s="53">
        <v>2102615.02</v>
      </c>
    </row>
    <row r="71" spans="1:10" x14ac:dyDescent="0.15">
      <c r="A71" s="50">
        <v>43208</v>
      </c>
      <c r="B71" s="51">
        <v>151</v>
      </c>
      <c r="C71" s="52" t="s">
        <v>960</v>
      </c>
      <c r="D71" s="52" t="s">
        <v>961</v>
      </c>
      <c r="E71" s="52" t="s">
        <v>776</v>
      </c>
      <c r="F71" s="52" t="s">
        <v>20</v>
      </c>
      <c r="G71" s="62" t="s">
        <v>266</v>
      </c>
      <c r="H71" s="53"/>
      <c r="I71" s="53">
        <v>1400</v>
      </c>
      <c r="J71" s="53">
        <v>2101215.02</v>
      </c>
    </row>
    <row r="72" spans="1:10" x14ac:dyDescent="0.15">
      <c r="A72" s="50">
        <v>43208</v>
      </c>
      <c r="B72" s="51">
        <v>151</v>
      </c>
      <c r="C72" s="52" t="s">
        <v>962</v>
      </c>
      <c r="D72" s="52" t="s">
        <v>963</v>
      </c>
      <c r="E72" s="52" t="s">
        <v>44</v>
      </c>
      <c r="F72" s="52" t="s">
        <v>20</v>
      </c>
      <c r="G72" s="62" t="s">
        <v>266</v>
      </c>
      <c r="H72" s="53"/>
      <c r="I72" s="53">
        <v>3498</v>
      </c>
      <c r="J72" s="53">
        <v>2097717.02</v>
      </c>
    </row>
    <row r="73" spans="1:10" x14ac:dyDescent="0.15">
      <c r="A73" s="50">
        <v>43208</v>
      </c>
      <c r="B73" s="51">
        <v>151</v>
      </c>
      <c r="C73" s="52" t="s">
        <v>964</v>
      </c>
      <c r="D73" s="52" t="s">
        <v>965</v>
      </c>
      <c r="E73" s="52" t="s">
        <v>344</v>
      </c>
      <c r="F73" s="52" t="s">
        <v>101</v>
      </c>
      <c r="G73" s="62" t="s">
        <v>273</v>
      </c>
      <c r="H73" s="53"/>
      <c r="I73" s="53">
        <v>948.7</v>
      </c>
      <c r="J73" s="53">
        <v>2096768.32</v>
      </c>
    </row>
    <row r="74" spans="1:10" x14ac:dyDescent="0.15">
      <c r="A74" s="50">
        <v>43208</v>
      </c>
      <c r="B74" s="51">
        <v>151</v>
      </c>
      <c r="C74" s="52" t="s">
        <v>966</v>
      </c>
      <c r="D74" s="52" t="s">
        <v>967</v>
      </c>
      <c r="E74" s="52" t="s">
        <v>305</v>
      </c>
      <c r="F74" s="52" t="s">
        <v>20</v>
      </c>
      <c r="G74" s="62" t="s">
        <v>1265</v>
      </c>
      <c r="H74" s="53"/>
      <c r="I74" s="53">
        <v>360.4</v>
      </c>
      <c r="J74" s="53">
        <v>2096407.92</v>
      </c>
    </row>
    <row r="75" spans="1:10" x14ac:dyDescent="0.15">
      <c r="A75" s="50">
        <v>43208</v>
      </c>
      <c r="B75" s="51">
        <v>151</v>
      </c>
      <c r="C75" s="52" t="s">
        <v>968</v>
      </c>
      <c r="D75" s="52" t="s">
        <v>969</v>
      </c>
      <c r="E75" s="52" t="s">
        <v>970</v>
      </c>
      <c r="F75" s="52" t="s">
        <v>20</v>
      </c>
      <c r="G75" s="52" t="s">
        <v>1264</v>
      </c>
      <c r="H75" s="53"/>
      <c r="I75" s="53">
        <v>2340</v>
      </c>
      <c r="J75" s="53">
        <v>2094067.92</v>
      </c>
    </row>
    <row r="76" spans="1:10" x14ac:dyDescent="0.15">
      <c r="A76" s="50">
        <v>43208</v>
      </c>
      <c r="B76" s="51">
        <v>151</v>
      </c>
      <c r="C76" s="52" t="s">
        <v>971</v>
      </c>
      <c r="D76" s="52" t="s">
        <v>972</v>
      </c>
      <c r="E76" s="52" t="s">
        <v>180</v>
      </c>
      <c r="F76" s="52" t="s">
        <v>20</v>
      </c>
      <c r="G76" s="62" t="s">
        <v>279</v>
      </c>
      <c r="H76" s="53"/>
      <c r="I76" s="53">
        <v>1285.58</v>
      </c>
      <c r="J76" s="53">
        <v>2092782.34</v>
      </c>
    </row>
    <row r="77" spans="1:10" x14ac:dyDescent="0.15">
      <c r="A77" s="50">
        <v>43208</v>
      </c>
      <c r="B77" s="51">
        <v>151</v>
      </c>
      <c r="C77" s="52" t="s">
        <v>973</v>
      </c>
      <c r="D77" s="52" t="s">
        <v>974</v>
      </c>
      <c r="E77" s="52" t="s">
        <v>120</v>
      </c>
      <c r="F77" s="52" t="s">
        <v>20</v>
      </c>
      <c r="G77" s="62" t="s">
        <v>275</v>
      </c>
      <c r="H77" s="53"/>
      <c r="I77" s="53">
        <v>111</v>
      </c>
      <c r="J77" s="53">
        <v>2092671.34</v>
      </c>
    </row>
    <row r="78" spans="1:10" x14ac:dyDescent="0.15">
      <c r="A78" s="50">
        <v>43208</v>
      </c>
      <c r="B78" s="51">
        <v>151</v>
      </c>
      <c r="C78" s="52" t="s">
        <v>975</v>
      </c>
      <c r="D78" s="52" t="s">
        <v>976</v>
      </c>
      <c r="E78" s="52" t="s">
        <v>970</v>
      </c>
      <c r="F78" s="52" t="s">
        <v>20</v>
      </c>
      <c r="G78" s="62" t="s">
        <v>1264</v>
      </c>
      <c r="H78" s="53"/>
      <c r="I78" s="53">
        <v>4000</v>
      </c>
      <c r="J78" s="53">
        <v>2088671.34</v>
      </c>
    </row>
    <row r="79" spans="1:10" x14ac:dyDescent="0.15">
      <c r="A79" s="50">
        <v>43208</v>
      </c>
      <c r="B79" s="51">
        <v>151</v>
      </c>
      <c r="C79" s="52" t="s">
        <v>977</v>
      </c>
      <c r="D79" s="52" t="s">
        <v>978</v>
      </c>
      <c r="E79" s="52" t="s">
        <v>190</v>
      </c>
      <c r="G79" s="62" t="s">
        <v>266</v>
      </c>
      <c r="H79" s="53"/>
      <c r="I79" s="70">
        <v>270</v>
      </c>
      <c r="J79" s="53">
        <v>2088051.34</v>
      </c>
    </row>
    <row r="80" spans="1:10" s="58" customFormat="1" x14ac:dyDescent="0.15">
      <c r="A80" s="60"/>
      <c r="B80" s="61"/>
      <c r="C80" s="62"/>
      <c r="D80" s="62"/>
      <c r="E80" s="52" t="s">
        <v>44</v>
      </c>
      <c r="F80" s="62"/>
      <c r="G80" s="62" t="s">
        <v>266</v>
      </c>
      <c r="H80" s="63"/>
      <c r="I80" s="70">
        <v>350</v>
      </c>
      <c r="J80" s="63"/>
    </row>
    <row r="81" spans="1:10" x14ac:dyDescent="0.15">
      <c r="A81" s="50">
        <v>43208</v>
      </c>
      <c r="B81" s="51">
        <v>151</v>
      </c>
      <c r="C81" s="52" t="s">
        <v>979</v>
      </c>
      <c r="D81" s="52" t="s">
        <v>980</v>
      </c>
      <c r="E81" s="52" t="s">
        <v>511</v>
      </c>
      <c r="F81" s="52" t="s">
        <v>20</v>
      </c>
      <c r="G81" s="62" t="s">
        <v>1291</v>
      </c>
      <c r="H81" s="53"/>
      <c r="I81" s="53">
        <v>160</v>
      </c>
      <c r="J81" s="53">
        <v>2087891.34</v>
      </c>
    </row>
    <row r="82" spans="1:10" x14ac:dyDescent="0.15">
      <c r="A82" s="50">
        <v>43208</v>
      </c>
      <c r="B82" s="51">
        <v>151</v>
      </c>
      <c r="C82" s="52" t="s">
        <v>981</v>
      </c>
      <c r="D82" s="52" t="s">
        <v>982</v>
      </c>
      <c r="E82" s="52" t="s">
        <v>36</v>
      </c>
      <c r="F82" s="52" t="s">
        <v>20</v>
      </c>
      <c r="G82" s="62" t="s">
        <v>266</v>
      </c>
      <c r="H82" s="53"/>
      <c r="I82" s="53">
        <v>6000</v>
      </c>
      <c r="J82" s="53">
        <v>2081891.34</v>
      </c>
    </row>
    <row r="83" spans="1:10" x14ac:dyDescent="0.15">
      <c r="A83" s="50">
        <v>43208</v>
      </c>
      <c r="B83" s="51">
        <v>151</v>
      </c>
      <c r="C83" s="52" t="s">
        <v>983</v>
      </c>
      <c r="D83" s="52" t="s">
        <v>984</v>
      </c>
      <c r="E83" s="52" t="s">
        <v>36</v>
      </c>
      <c r="F83" s="52" t="s">
        <v>20</v>
      </c>
      <c r="G83" s="62" t="s">
        <v>266</v>
      </c>
      <c r="H83" s="53"/>
      <c r="I83" s="53">
        <v>3000</v>
      </c>
      <c r="J83" s="53">
        <v>2078891.34</v>
      </c>
    </row>
    <row r="84" spans="1:10" x14ac:dyDescent="0.15">
      <c r="A84" s="50">
        <v>43208</v>
      </c>
      <c r="B84" s="51">
        <v>151</v>
      </c>
      <c r="C84" s="52" t="s">
        <v>985</v>
      </c>
      <c r="D84" s="52" t="s">
        <v>986</v>
      </c>
      <c r="E84" s="52" t="s">
        <v>79</v>
      </c>
      <c r="F84" s="52" t="s">
        <v>20</v>
      </c>
      <c r="G84" s="62" t="s">
        <v>1293</v>
      </c>
      <c r="H84" s="53"/>
      <c r="I84" s="53">
        <v>3710</v>
      </c>
      <c r="J84" s="53">
        <v>2075181.34</v>
      </c>
    </row>
    <row r="85" spans="1:10" x14ac:dyDescent="0.15">
      <c r="A85" s="50">
        <v>43208</v>
      </c>
      <c r="B85" s="51">
        <v>151</v>
      </c>
      <c r="C85" s="52" t="s">
        <v>987</v>
      </c>
      <c r="D85" s="52" t="s">
        <v>988</v>
      </c>
      <c r="E85" s="52" t="s">
        <v>79</v>
      </c>
      <c r="F85" s="52" t="s">
        <v>20</v>
      </c>
      <c r="G85" s="62" t="s">
        <v>1293</v>
      </c>
      <c r="H85" s="53"/>
      <c r="I85" s="53">
        <v>5300</v>
      </c>
      <c r="J85" s="53">
        <v>2069881.34</v>
      </c>
    </row>
    <row r="86" spans="1:10" x14ac:dyDescent="0.15">
      <c r="A86" s="50">
        <v>43208</v>
      </c>
      <c r="B86" s="51">
        <v>151</v>
      </c>
      <c r="C86" s="52" t="s">
        <v>989</v>
      </c>
      <c r="D86" s="52" t="s">
        <v>990</v>
      </c>
      <c r="E86" s="52" t="s">
        <v>991</v>
      </c>
      <c r="F86" s="52" t="s">
        <v>20</v>
      </c>
      <c r="G86" s="62" t="s">
        <v>1297</v>
      </c>
      <c r="H86" s="53"/>
      <c r="I86" s="53">
        <v>641.29999999999995</v>
      </c>
      <c r="J86" s="53">
        <v>2069240.04</v>
      </c>
    </row>
    <row r="87" spans="1:10" x14ac:dyDescent="0.15">
      <c r="A87" s="50">
        <v>43208</v>
      </c>
      <c r="B87" s="51">
        <v>151</v>
      </c>
      <c r="C87" s="52" t="s">
        <v>992</v>
      </c>
      <c r="D87" s="52" t="s">
        <v>993</v>
      </c>
      <c r="E87" s="52" t="s">
        <v>892</v>
      </c>
      <c r="G87" s="62" t="s">
        <v>567</v>
      </c>
      <c r="H87" s="53"/>
      <c r="I87" s="63">
        <v>508.8</v>
      </c>
      <c r="J87" s="53">
        <v>2068451.44</v>
      </c>
    </row>
    <row r="88" spans="1:10" s="58" customFormat="1" x14ac:dyDescent="0.15">
      <c r="A88" s="60"/>
      <c r="B88" s="61"/>
      <c r="C88" s="62"/>
      <c r="D88" s="62"/>
      <c r="E88" s="52" t="s">
        <v>911</v>
      </c>
      <c r="F88" s="62"/>
      <c r="G88" s="62" t="s">
        <v>593</v>
      </c>
      <c r="H88" s="63"/>
      <c r="I88" s="63">
        <v>279.8</v>
      </c>
      <c r="J88" s="63"/>
    </row>
    <row r="89" spans="1:10" x14ac:dyDescent="0.15">
      <c r="A89" s="50">
        <v>43208</v>
      </c>
      <c r="B89" s="51">
        <v>151</v>
      </c>
      <c r="C89" s="52" t="s">
        <v>994</v>
      </c>
      <c r="D89" s="52" t="s">
        <v>995</v>
      </c>
      <c r="E89" s="52" t="s">
        <v>109</v>
      </c>
      <c r="F89" s="52" t="s">
        <v>20</v>
      </c>
      <c r="G89" s="62" t="s">
        <v>1298</v>
      </c>
      <c r="H89" s="53"/>
      <c r="I89" s="53">
        <v>1608.05</v>
      </c>
      <c r="J89" s="53">
        <v>2066843.39</v>
      </c>
    </row>
    <row r="90" spans="1:10" x14ac:dyDescent="0.15">
      <c r="A90" s="50">
        <v>43208</v>
      </c>
      <c r="B90" s="51">
        <v>151</v>
      </c>
      <c r="C90" s="52" t="s">
        <v>996</v>
      </c>
      <c r="D90" s="52" t="s">
        <v>997</v>
      </c>
      <c r="E90" s="52" t="s">
        <v>190</v>
      </c>
      <c r="F90" s="52" t="s">
        <v>20</v>
      </c>
      <c r="G90" s="62" t="s">
        <v>266</v>
      </c>
      <c r="H90" s="53"/>
      <c r="I90" s="53">
        <v>360</v>
      </c>
      <c r="J90" s="53">
        <v>2066483.39</v>
      </c>
    </row>
    <row r="91" spans="1:10" x14ac:dyDescent="0.15">
      <c r="A91" s="50">
        <v>43208</v>
      </c>
      <c r="B91" s="51">
        <v>151</v>
      </c>
      <c r="C91" s="52" t="s">
        <v>998</v>
      </c>
      <c r="D91" s="52" t="s">
        <v>999</v>
      </c>
      <c r="E91" s="52" t="s">
        <v>120</v>
      </c>
      <c r="F91" s="52" t="s">
        <v>20</v>
      </c>
      <c r="G91" s="62" t="s">
        <v>275</v>
      </c>
      <c r="H91" s="53"/>
      <c r="I91" s="53">
        <v>278.67</v>
      </c>
      <c r="J91" s="53">
        <v>2066204.72</v>
      </c>
    </row>
    <row r="92" spans="1:10" x14ac:dyDescent="0.15">
      <c r="A92" s="50">
        <v>43208</v>
      </c>
      <c r="B92" s="51">
        <v>151</v>
      </c>
      <c r="C92" s="52" t="s">
        <v>1000</v>
      </c>
      <c r="D92" s="52" t="s">
        <v>1001</v>
      </c>
      <c r="E92" s="52" t="s">
        <v>428</v>
      </c>
      <c r="F92" s="52" t="s">
        <v>20</v>
      </c>
      <c r="G92" s="62" t="s">
        <v>266</v>
      </c>
      <c r="H92" s="53"/>
      <c r="I92" s="53">
        <v>5618</v>
      </c>
      <c r="J92" s="53">
        <v>2060586.72</v>
      </c>
    </row>
    <row r="93" spans="1:10" x14ac:dyDescent="0.15">
      <c r="A93" s="50">
        <v>43208</v>
      </c>
      <c r="B93" s="51">
        <v>151</v>
      </c>
      <c r="C93" s="52" t="s">
        <v>1002</v>
      </c>
      <c r="D93" s="52" t="s">
        <v>1003</v>
      </c>
      <c r="E93" s="52" t="s">
        <v>362</v>
      </c>
      <c r="G93" s="62" t="s">
        <v>1264</v>
      </c>
      <c r="H93" s="53"/>
      <c r="I93" s="63">
        <v>192.92</v>
      </c>
      <c r="J93" s="53">
        <v>2058885.3</v>
      </c>
    </row>
    <row r="94" spans="1:10" s="58" customFormat="1" x14ac:dyDescent="0.15">
      <c r="A94" s="60"/>
      <c r="B94" s="61"/>
      <c r="C94" s="62"/>
      <c r="D94" s="62"/>
      <c r="E94" s="52" t="s">
        <v>776</v>
      </c>
      <c r="F94" s="62"/>
      <c r="G94" s="62" t="s">
        <v>266</v>
      </c>
      <c r="H94" s="63"/>
      <c r="I94" s="63">
        <v>1508.5</v>
      </c>
      <c r="J94" s="63"/>
    </row>
    <row r="95" spans="1:10" x14ac:dyDescent="0.15">
      <c r="A95" s="50">
        <v>43208</v>
      </c>
      <c r="B95" s="51">
        <v>151</v>
      </c>
      <c r="C95" s="52" t="s">
        <v>1004</v>
      </c>
      <c r="D95" s="52" t="s">
        <v>1005</v>
      </c>
      <c r="E95" s="52" t="s">
        <v>970</v>
      </c>
      <c r="F95" s="52" t="s">
        <v>20</v>
      </c>
      <c r="G95" s="52" t="s">
        <v>1264</v>
      </c>
      <c r="H95" s="53"/>
      <c r="I95" s="53">
        <v>2280</v>
      </c>
      <c r="J95" s="53">
        <v>2056605.3</v>
      </c>
    </row>
    <row r="96" spans="1:10" x14ac:dyDescent="0.15">
      <c r="A96" s="50">
        <v>43208</v>
      </c>
      <c r="B96" s="51">
        <v>151</v>
      </c>
      <c r="C96" s="52" t="s">
        <v>1006</v>
      </c>
      <c r="D96" s="52" t="s">
        <v>1007</v>
      </c>
      <c r="E96" s="52" t="s">
        <v>146</v>
      </c>
      <c r="F96" s="52" t="s">
        <v>20</v>
      </c>
      <c r="G96" s="52" t="s">
        <v>580</v>
      </c>
      <c r="H96" s="53"/>
      <c r="I96" s="53">
        <v>1325</v>
      </c>
      <c r="J96" s="53">
        <v>2055280.3</v>
      </c>
    </row>
    <row r="97" spans="1:10" x14ac:dyDescent="0.15">
      <c r="A97" s="50">
        <v>43208</v>
      </c>
      <c r="B97" s="51">
        <v>151</v>
      </c>
      <c r="C97" s="52" t="s">
        <v>1008</v>
      </c>
      <c r="D97" s="52" t="s">
        <v>1009</v>
      </c>
      <c r="E97" s="52" t="s">
        <v>903</v>
      </c>
      <c r="F97" s="52" t="s">
        <v>20</v>
      </c>
      <c r="G97" s="62" t="s">
        <v>269</v>
      </c>
      <c r="H97" s="53"/>
      <c r="I97" s="53">
        <v>270</v>
      </c>
      <c r="J97" s="53">
        <v>2055010.3</v>
      </c>
    </row>
    <row r="98" spans="1:10" x14ac:dyDescent="0.15">
      <c r="A98" s="50">
        <v>43208</v>
      </c>
      <c r="B98" s="51">
        <v>152</v>
      </c>
      <c r="C98" s="52" t="s">
        <v>1010</v>
      </c>
      <c r="D98" s="52" t="s">
        <v>1011</v>
      </c>
      <c r="E98" s="52" t="s">
        <v>95</v>
      </c>
      <c r="F98" s="52" t="s">
        <v>20</v>
      </c>
      <c r="G98" s="62" t="s">
        <v>1275</v>
      </c>
      <c r="H98" s="53">
        <v>2000</v>
      </c>
      <c r="I98" s="53">
        <v>-2000</v>
      </c>
      <c r="J98" s="53">
        <v>2057010.3</v>
      </c>
    </row>
    <row r="99" spans="1:10" x14ac:dyDescent="0.15">
      <c r="A99" s="50">
        <v>43209</v>
      </c>
      <c r="B99" s="51">
        <v>152</v>
      </c>
      <c r="C99" s="52" t="s">
        <v>1012</v>
      </c>
      <c r="D99" s="52" t="s">
        <v>367</v>
      </c>
      <c r="E99" s="52" t="s">
        <v>1013</v>
      </c>
      <c r="F99" s="52" t="s">
        <v>20</v>
      </c>
      <c r="G99" s="62" t="s">
        <v>1275</v>
      </c>
      <c r="H99" s="53">
        <v>2000</v>
      </c>
      <c r="I99" s="53">
        <v>-2000</v>
      </c>
      <c r="J99" s="53">
        <v>2059010.3</v>
      </c>
    </row>
    <row r="100" spans="1:10" x14ac:dyDescent="0.15">
      <c r="A100" s="50">
        <v>43209</v>
      </c>
      <c r="B100" s="51">
        <v>151</v>
      </c>
      <c r="C100" s="52" t="s">
        <v>1014</v>
      </c>
      <c r="D100" s="52" t="s">
        <v>159</v>
      </c>
      <c r="E100" s="52" t="s">
        <v>1015</v>
      </c>
      <c r="F100" s="52" t="s">
        <v>20</v>
      </c>
      <c r="G100" s="62" t="s">
        <v>1299</v>
      </c>
      <c r="H100" s="53"/>
      <c r="I100" s="53">
        <v>63443.67</v>
      </c>
      <c r="J100" s="53">
        <v>1995566.63</v>
      </c>
    </row>
    <row r="101" spans="1:10" x14ac:dyDescent="0.15">
      <c r="A101" s="50">
        <v>43209</v>
      </c>
      <c r="B101" s="51">
        <v>151</v>
      </c>
      <c r="C101" s="52" t="s">
        <v>1016</v>
      </c>
      <c r="D101" s="52" t="s">
        <v>159</v>
      </c>
      <c r="E101" s="52" t="s">
        <v>776</v>
      </c>
      <c r="F101" s="52" t="s">
        <v>20</v>
      </c>
      <c r="G101" s="62" t="s">
        <v>266</v>
      </c>
      <c r="H101" s="53"/>
      <c r="I101" s="53">
        <v>14470.56</v>
      </c>
      <c r="J101" s="53">
        <v>1981096.07</v>
      </c>
    </row>
    <row r="102" spans="1:10" x14ac:dyDescent="0.15">
      <c r="A102" s="50">
        <v>43209</v>
      </c>
      <c r="B102" s="51">
        <v>151</v>
      </c>
      <c r="C102" s="52" t="s">
        <v>1017</v>
      </c>
      <c r="D102" s="52" t="s">
        <v>159</v>
      </c>
      <c r="E102" s="52" t="s">
        <v>362</v>
      </c>
      <c r="F102" s="52" t="s">
        <v>20</v>
      </c>
      <c r="G102" s="52" t="s">
        <v>1264</v>
      </c>
      <c r="H102" s="53"/>
      <c r="I102" s="53">
        <v>4291.47</v>
      </c>
      <c r="J102" s="53">
        <v>1976804.6</v>
      </c>
    </row>
    <row r="103" spans="1:10" x14ac:dyDescent="0.15">
      <c r="A103" s="50">
        <v>43210</v>
      </c>
      <c r="B103" s="51">
        <v>152</v>
      </c>
      <c r="C103" s="52" t="s">
        <v>1018</v>
      </c>
      <c r="D103" s="52" t="s">
        <v>367</v>
      </c>
      <c r="E103" s="52" t="s">
        <v>365</v>
      </c>
      <c r="F103" s="52" t="s">
        <v>20</v>
      </c>
      <c r="G103" s="52" t="s">
        <v>265</v>
      </c>
      <c r="H103" s="53">
        <v>420000</v>
      </c>
      <c r="I103" s="53"/>
      <c r="J103" s="53">
        <v>2396804.6</v>
      </c>
    </row>
    <row r="104" spans="1:10" x14ac:dyDescent="0.15">
      <c r="A104" s="50">
        <v>43210</v>
      </c>
      <c r="B104" s="51">
        <v>152</v>
      </c>
      <c r="C104" s="52" t="s">
        <v>1019</v>
      </c>
      <c r="D104" s="52" t="s">
        <v>367</v>
      </c>
      <c r="E104" s="52" t="s">
        <v>365</v>
      </c>
      <c r="F104" s="52" t="s">
        <v>20</v>
      </c>
      <c r="G104" s="52" t="s">
        <v>265</v>
      </c>
      <c r="H104" s="53">
        <v>500000</v>
      </c>
      <c r="I104" s="53"/>
      <c r="J104" s="53">
        <v>2896804.6</v>
      </c>
    </row>
    <row r="105" spans="1:10" x14ac:dyDescent="0.15">
      <c r="A105" s="50">
        <v>43210</v>
      </c>
      <c r="B105" s="51">
        <v>151</v>
      </c>
      <c r="C105" s="52" t="s">
        <v>1020</v>
      </c>
      <c r="D105" s="52" t="s">
        <v>159</v>
      </c>
      <c r="E105" s="52" t="s">
        <v>672</v>
      </c>
      <c r="F105" s="52" t="s">
        <v>20</v>
      </c>
      <c r="G105" s="52" t="s">
        <v>1300</v>
      </c>
      <c r="H105" s="53"/>
      <c r="I105" s="53">
        <v>156736.34</v>
      </c>
      <c r="J105" s="53">
        <v>2740068.26</v>
      </c>
    </row>
    <row r="106" spans="1:10" x14ac:dyDescent="0.15">
      <c r="A106" s="50">
        <v>43210</v>
      </c>
      <c r="B106" s="51">
        <v>151</v>
      </c>
      <c r="C106" s="52" t="s">
        <v>1021</v>
      </c>
      <c r="D106" s="52" t="s">
        <v>1022</v>
      </c>
      <c r="E106" s="52" t="s">
        <v>44</v>
      </c>
      <c r="F106" s="52" t="s">
        <v>20</v>
      </c>
      <c r="G106" s="62" t="s">
        <v>266</v>
      </c>
      <c r="H106" s="53"/>
      <c r="I106" s="53">
        <v>11321.02</v>
      </c>
      <c r="J106" s="53">
        <v>2728747.24</v>
      </c>
    </row>
    <row r="107" spans="1:10" x14ac:dyDescent="0.15">
      <c r="A107" s="50">
        <v>43210</v>
      </c>
      <c r="B107" s="51">
        <v>151</v>
      </c>
      <c r="C107" s="52" t="s">
        <v>1023</v>
      </c>
      <c r="D107" s="52" t="s">
        <v>1024</v>
      </c>
      <c r="E107" s="52" t="s">
        <v>160</v>
      </c>
      <c r="F107" s="52" t="s">
        <v>20</v>
      </c>
      <c r="G107" s="52" t="s">
        <v>291</v>
      </c>
      <c r="H107" s="53"/>
      <c r="I107" s="53">
        <v>15900</v>
      </c>
      <c r="J107" s="53">
        <v>2712847.24</v>
      </c>
    </row>
    <row r="108" spans="1:10" x14ac:dyDescent="0.15">
      <c r="A108" s="50">
        <v>43210</v>
      </c>
      <c r="B108" s="51">
        <v>151</v>
      </c>
      <c r="C108" s="52" t="s">
        <v>1025</v>
      </c>
      <c r="D108" s="52" t="s">
        <v>1026</v>
      </c>
      <c r="E108" s="52" t="s">
        <v>47</v>
      </c>
      <c r="F108" s="52" t="s">
        <v>20</v>
      </c>
      <c r="G108" s="52" t="s">
        <v>268</v>
      </c>
      <c r="H108" s="53"/>
      <c r="I108" s="53">
        <v>39856</v>
      </c>
      <c r="J108" s="53">
        <v>2672991.2400000002</v>
      </c>
    </row>
    <row r="109" spans="1:10" x14ac:dyDescent="0.15">
      <c r="A109" s="50">
        <v>43210</v>
      </c>
      <c r="B109" s="51">
        <v>151</v>
      </c>
      <c r="C109" s="52" t="s">
        <v>1027</v>
      </c>
      <c r="D109" s="52" t="s">
        <v>1028</v>
      </c>
      <c r="E109" s="52" t="s">
        <v>44</v>
      </c>
      <c r="G109" s="62" t="s">
        <v>266</v>
      </c>
      <c r="H109" s="53"/>
      <c r="I109" s="63">
        <v>420</v>
      </c>
      <c r="J109" s="53">
        <v>2671720.84</v>
      </c>
    </row>
    <row r="110" spans="1:10" s="58" customFormat="1" x14ac:dyDescent="0.15">
      <c r="A110" s="60"/>
      <c r="B110" s="61"/>
      <c r="C110" s="62"/>
      <c r="D110" s="62"/>
      <c r="E110" s="52" t="s">
        <v>776</v>
      </c>
      <c r="F110" s="62"/>
      <c r="G110" s="62" t="s">
        <v>266</v>
      </c>
      <c r="H110" s="63"/>
      <c r="I110" s="63">
        <v>850.4</v>
      </c>
      <c r="J110" s="63"/>
    </row>
    <row r="111" spans="1:10" x14ac:dyDescent="0.15">
      <c r="A111" s="50">
        <v>43213</v>
      </c>
      <c r="B111" s="51">
        <v>152</v>
      </c>
      <c r="C111" s="52" t="s">
        <v>1029</v>
      </c>
      <c r="D111" s="52" t="s">
        <v>367</v>
      </c>
      <c r="E111" s="52" t="s">
        <v>44</v>
      </c>
      <c r="F111" s="52" t="s">
        <v>20</v>
      </c>
      <c r="G111" s="62" t="s">
        <v>266</v>
      </c>
      <c r="H111" s="53">
        <v>667.75</v>
      </c>
      <c r="I111" s="63">
        <v>-667.75</v>
      </c>
      <c r="J111" s="53">
        <v>2672388.59</v>
      </c>
    </row>
    <row r="112" spans="1:10" x14ac:dyDescent="0.15">
      <c r="A112" s="50">
        <v>43215</v>
      </c>
      <c r="B112" s="51">
        <v>151</v>
      </c>
      <c r="C112" s="52" t="s">
        <v>1030</v>
      </c>
      <c r="D112" s="52" t="s">
        <v>159</v>
      </c>
      <c r="E112" s="52" t="s">
        <v>160</v>
      </c>
      <c r="F112" s="52" t="s">
        <v>20</v>
      </c>
      <c r="G112" s="62" t="s">
        <v>291</v>
      </c>
      <c r="H112" s="53"/>
      <c r="I112" s="53">
        <v>7321.05</v>
      </c>
      <c r="J112" s="53">
        <v>2665067.54</v>
      </c>
    </row>
    <row r="113" spans="1:10" x14ac:dyDescent="0.15">
      <c r="A113" s="50">
        <v>43215</v>
      </c>
      <c r="B113" s="51">
        <v>151</v>
      </c>
      <c r="C113" s="52" t="s">
        <v>1031</v>
      </c>
      <c r="D113" s="52" t="s">
        <v>159</v>
      </c>
      <c r="E113" s="52" t="s">
        <v>47</v>
      </c>
      <c r="F113" s="52" t="s">
        <v>20</v>
      </c>
      <c r="G113" s="52" t="s">
        <v>268</v>
      </c>
      <c r="H113" s="53"/>
      <c r="I113" s="53">
        <v>97876.96</v>
      </c>
      <c r="J113" s="53">
        <v>2567190.58</v>
      </c>
    </row>
    <row r="114" spans="1:10" x14ac:dyDescent="0.15">
      <c r="A114" s="50">
        <v>43215</v>
      </c>
      <c r="B114" s="51">
        <v>151</v>
      </c>
      <c r="C114" s="52" t="s">
        <v>1032</v>
      </c>
      <c r="D114" s="52" t="s">
        <v>1033</v>
      </c>
      <c r="E114" s="52" t="s">
        <v>36</v>
      </c>
      <c r="F114" s="52" t="s">
        <v>20</v>
      </c>
      <c r="G114" s="62" t="s">
        <v>266</v>
      </c>
      <c r="H114" s="53"/>
      <c r="I114" s="53">
        <v>540</v>
      </c>
      <c r="J114" s="53">
        <v>2566650.58</v>
      </c>
    </row>
    <row r="115" spans="1:10" x14ac:dyDescent="0.15">
      <c r="A115" s="50">
        <v>43215</v>
      </c>
      <c r="B115" s="51">
        <v>151</v>
      </c>
      <c r="C115" s="52" t="s">
        <v>1034</v>
      </c>
      <c r="D115" s="52" t="s">
        <v>1035</v>
      </c>
      <c r="E115" s="52" t="s">
        <v>685</v>
      </c>
      <c r="F115" s="52" t="s">
        <v>20</v>
      </c>
      <c r="G115" s="52" t="s">
        <v>1282</v>
      </c>
      <c r="H115" s="53"/>
      <c r="I115" s="53">
        <v>1835.4</v>
      </c>
      <c r="J115" s="53">
        <v>2564815.1800000002</v>
      </c>
    </row>
    <row r="116" spans="1:10" x14ac:dyDescent="0.15">
      <c r="A116" s="50">
        <v>43215</v>
      </c>
      <c r="B116" s="51">
        <v>151</v>
      </c>
      <c r="C116" s="52" t="s">
        <v>1036</v>
      </c>
      <c r="D116" s="52" t="s">
        <v>1037</v>
      </c>
      <c r="E116" s="52" t="s">
        <v>1038</v>
      </c>
      <c r="G116" s="62" t="s">
        <v>567</v>
      </c>
      <c r="H116" s="53"/>
      <c r="I116" s="63">
        <v>7451.8</v>
      </c>
      <c r="J116" s="53">
        <v>2556441.1800000002</v>
      </c>
    </row>
    <row r="117" spans="1:10" s="58" customFormat="1" x14ac:dyDescent="0.15">
      <c r="A117" s="60"/>
      <c r="B117" s="61"/>
      <c r="C117" s="62"/>
      <c r="D117" s="62"/>
      <c r="E117" s="52" t="s">
        <v>95</v>
      </c>
      <c r="F117" s="62"/>
      <c r="G117" s="62" t="s">
        <v>1275</v>
      </c>
      <c r="H117" s="63"/>
      <c r="I117" s="63">
        <v>922.2</v>
      </c>
      <c r="J117" s="63"/>
    </row>
    <row r="118" spans="1:10" x14ac:dyDescent="0.15">
      <c r="A118" s="50">
        <v>43215</v>
      </c>
      <c r="B118" s="51">
        <v>151</v>
      </c>
      <c r="C118" s="52" t="s">
        <v>1039</v>
      </c>
      <c r="D118" s="52" t="s">
        <v>1040</v>
      </c>
      <c r="E118" s="52" t="s">
        <v>44</v>
      </c>
      <c r="F118" s="52" t="s">
        <v>20</v>
      </c>
      <c r="G118" s="62" t="s">
        <v>266</v>
      </c>
      <c r="H118" s="53"/>
      <c r="I118" s="53">
        <v>4850</v>
      </c>
      <c r="J118" s="53">
        <v>2551591.1800000002</v>
      </c>
    </row>
    <row r="119" spans="1:10" x14ac:dyDescent="0.15">
      <c r="A119" s="50">
        <v>43215</v>
      </c>
      <c r="B119" s="51">
        <v>151</v>
      </c>
      <c r="C119" s="52" t="s">
        <v>1041</v>
      </c>
      <c r="D119" s="52" t="s">
        <v>1042</v>
      </c>
      <c r="E119" s="52" t="s">
        <v>1043</v>
      </c>
      <c r="F119" s="52" t="s">
        <v>20</v>
      </c>
      <c r="G119" s="62" t="s">
        <v>1290</v>
      </c>
      <c r="H119" s="53"/>
      <c r="I119" s="53">
        <v>642.66</v>
      </c>
      <c r="J119" s="53">
        <v>2550948.52</v>
      </c>
    </row>
    <row r="120" spans="1:10" x14ac:dyDescent="0.15">
      <c r="A120" s="50">
        <v>43215</v>
      </c>
      <c r="B120" s="51">
        <v>151</v>
      </c>
      <c r="C120" s="52" t="s">
        <v>1044</v>
      </c>
      <c r="D120" s="52" t="s">
        <v>1045</v>
      </c>
      <c r="E120" s="52" t="s">
        <v>1046</v>
      </c>
      <c r="F120" s="52" t="s">
        <v>20</v>
      </c>
      <c r="G120" s="62" t="s">
        <v>266</v>
      </c>
      <c r="H120" s="53"/>
      <c r="I120" s="53">
        <v>1591.4</v>
      </c>
      <c r="J120" s="53">
        <v>2549357.12</v>
      </c>
    </row>
    <row r="121" spans="1:10" x14ac:dyDescent="0.15">
      <c r="A121" s="50">
        <v>43215</v>
      </c>
      <c r="B121" s="51">
        <v>151</v>
      </c>
      <c r="C121" s="52" t="s">
        <v>1047</v>
      </c>
      <c r="D121" s="52" t="s">
        <v>1048</v>
      </c>
      <c r="E121" s="52" t="s">
        <v>354</v>
      </c>
      <c r="G121" s="62" t="s">
        <v>1268</v>
      </c>
      <c r="H121" s="53"/>
      <c r="I121" s="63">
        <v>162.75</v>
      </c>
      <c r="J121" s="53">
        <v>2549114.37</v>
      </c>
    </row>
    <row r="122" spans="1:10" s="58" customFormat="1" x14ac:dyDescent="0.15">
      <c r="A122" s="60"/>
      <c r="B122" s="61"/>
      <c r="C122" s="62"/>
      <c r="D122" s="62"/>
      <c r="E122" s="52" t="s">
        <v>1049</v>
      </c>
      <c r="F122" s="62"/>
      <c r="G122" s="62" t="s">
        <v>1301</v>
      </c>
      <c r="H122" s="63"/>
      <c r="I122" s="63">
        <v>80</v>
      </c>
      <c r="J122" s="63"/>
    </row>
    <row r="123" spans="1:10" x14ac:dyDescent="0.15">
      <c r="A123" s="50">
        <v>43215</v>
      </c>
      <c r="B123" s="51">
        <v>151</v>
      </c>
      <c r="C123" s="52" t="s">
        <v>1050</v>
      </c>
      <c r="D123" s="52" t="s">
        <v>1051</v>
      </c>
      <c r="E123" s="52" t="s">
        <v>44</v>
      </c>
      <c r="F123" s="52" t="s">
        <v>20</v>
      </c>
      <c r="G123" s="62" t="s">
        <v>266</v>
      </c>
      <c r="H123" s="53"/>
      <c r="I123" s="53">
        <v>740</v>
      </c>
      <c r="J123" s="53">
        <v>2548374.37</v>
      </c>
    </row>
    <row r="124" spans="1:10" x14ac:dyDescent="0.15">
      <c r="A124" s="50">
        <v>43215</v>
      </c>
      <c r="B124" s="51">
        <v>151</v>
      </c>
      <c r="C124" s="52" t="s">
        <v>1052</v>
      </c>
      <c r="D124" s="52" t="s">
        <v>1053</v>
      </c>
      <c r="E124" s="52" t="s">
        <v>36</v>
      </c>
      <c r="F124" s="52" t="s">
        <v>20</v>
      </c>
      <c r="G124" s="62" t="s">
        <v>266</v>
      </c>
      <c r="H124" s="53"/>
      <c r="I124" s="53">
        <v>240</v>
      </c>
      <c r="J124" s="53">
        <v>2548134.37</v>
      </c>
    </row>
    <row r="125" spans="1:10" x14ac:dyDescent="0.15">
      <c r="A125" s="50">
        <v>43215</v>
      </c>
      <c r="B125" s="51">
        <v>151</v>
      </c>
      <c r="C125" s="52" t="s">
        <v>1054</v>
      </c>
      <c r="D125" s="52" t="s">
        <v>1055</v>
      </c>
      <c r="E125" s="52" t="s">
        <v>741</v>
      </c>
      <c r="G125" s="62" t="s">
        <v>1264</v>
      </c>
      <c r="H125" s="53"/>
      <c r="I125" s="63">
        <v>1708</v>
      </c>
      <c r="J125" s="53">
        <v>2545144.81</v>
      </c>
    </row>
    <row r="126" spans="1:10" s="58" customFormat="1" x14ac:dyDescent="0.15">
      <c r="A126" s="60"/>
      <c r="B126" s="61"/>
      <c r="C126" s="62"/>
      <c r="D126" s="62"/>
      <c r="E126" s="52" t="s">
        <v>776</v>
      </c>
      <c r="F126" s="62"/>
      <c r="G126" s="62" t="s">
        <v>266</v>
      </c>
      <c r="H126" s="63"/>
      <c r="I126" s="63">
        <v>1281.56</v>
      </c>
      <c r="J126" s="63"/>
    </row>
    <row r="127" spans="1:10" x14ac:dyDescent="0.15">
      <c r="A127" s="50">
        <v>43215</v>
      </c>
      <c r="B127" s="51">
        <v>151</v>
      </c>
      <c r="C127" s="52" t="s">
        <v>1056</v>
      </c>
      <c r="D127" s="52" t="s">
        <v>1057</v>
      </c>
      <c r="E127" s="52" t="s">
        <v>44</v>
      </c>
      <c r="F127" s="52" t="s">
        <v>20</v>
      </c>
      <c r="G127" s="62" t="s">
        <v>266</v>
      </c>
      <c r="H127" s="53"/>
      <c r="I127" s="53">
        <v>1753.4</v>
      </c>
      <c r="J127" s="53">
        <v>2543391.41</v>
      </c>
    </row>
    <row r="128" spans="1:10" x14ac:dyDescent="0.15">
      <c r="A128" s="50">
        <v>43215</v>
      </c>
      <c r="B128" s="51">
        <v>151</v>
      </c>
      <c r="C128" s="52" t="s">
        <v>1058</v>
      </c>
      <c r="D128" s="52" t="s">
        <v>1059</v>
      </c>
      <c r="E128" s="52" t="s">
        <v>36</v>
      </c>
      <c r="F128" s="52" t="s">
        <v>20</v>
      </c>
      <c r="G128" s="62" t="s">
        <v>266</v>
      </c>
      <c r="H128" s="53"/>
      <c r="I128" s="53">
        <v>480</v>
      </c>
      <c r="J128" s="53">
        <v>2542911.41</v>
      </c>
    </row>
    <row r="129" spans="1:10" x14ac:dyDescent="0.15">
      <c r="A129" s="50">
        <v>43215</v>
      </c>
      <c r="B129" s="51">
        <v>151</v>
      </c>
      <c r="C129" s="52" t="s">
        <v>1060</v>
      </c>
      <c r="D129" s="52" t="s">
        <v>1061</v>
      </c>
      <c r="E129" s="52" t="s">
        <v>98</v>
      </c>
      <c r="F129" s="52" t="s">
        <v>20</v>
      </c>
      <c r="G129" s="62" t="s">
        <v>1267</v>
      </c>
      <c r="H129" s="53"/>
      <c r="I129" s="53">
        <v>2083.2399999999998</v>
      </c>
      <c r="J129" s="53">
        <v>2540828.17</v>
      </c>
    </row>
    <row r="130" spans="1:10" x14ac:dyDescent="0.15">
      <c r="A130" s="50">
        <v>43215</v>
      </c>
      <c r="B130" s="51">
        <v>151</v>
      </c>
      <c r="C130" s="52" t="s">
        <v>1062</v>
      </c>
      <c r="D130" s="52" t="s">
        <v>1063</v>
      </c>
      <c r="E130" s="52" t="s">
        <v>106</v>
      </c>
      <c r="F130" s="52" t="s">
        <v>20</v>
      </c>
      <c r="G130" s="62" t="s">
        <v>1298</v>
      </c>
      <c r="H130" s="53"/>
      <c r="I130" s="53">
        <v>1398.1</v>
      </c>
      <c r="J130" s="53">
        <v>2539430.0699999998</v>
      </c>
    </row>
    <row r="131" spans="1:10" x14ac:dyDescent="0.15">
      <c r="A131" s="50">
        <v>43215</v>
      </c>
      <c r="B131" s="51">
        <v>151</v>
      </c>
      <c r="C131" s="52" t="s">
        <v>1064</v>
      </c>
      <c r="D131" s="52" t="s">
        <v>1065</v>
      </c>
      <c r="E131" s="52" t="s">
        <v>109</v>
      </c>
      <c r="F131" s="52" t="s">
        <v>20</v>
      </c>
      <c r="G131" s="62" t="s">
        <v>1298</v>
      </c>
      <c r="H131" s="53"/>
      <c r="I131" s="53">
        <v>175.85</v>
      </c>
      <c r="J131" s="53">
        <v>2539254.2200000002</v>
      </c>
    </row>
    <row r="132" spans="1:10" x14ac:dyDescent="0.15">
      <c r="A132" s="50">
        <v>43215</v>
      </c>
      <c r="B132" s="51">
        <v>151</v>
      </c>
      <c r="C132" s="52" t="s">
        <v>1066</v>
      </c>
      <c r="D132" s="52" t="s">
        <v>1067</v>
      </c>
      <c r="E132" s="52" t="s">
        <v>109</v>
      </c>
      <c r="F132" s="52" t="s">
        <v>20</v>
      </c>
      <c r="G132" s="62" t="s">
        <v>1298</v>
      </c>
      <c r="H132" s="53"/>
      <c r="I132" s="53">
        <v>37.049999999999997</v>
      </c>
      <c r="J132" s="53">
        <v>2539217.17</v>
      </c>
    </row>
    <row r="133" spans="1:10" x14ac:dyDescent="0.15">
      <c r="A133" s="50">
        <v>43215</v>
      </c>
      <c r="B133" s="51">
        <v>151</v>
      </c>
      <c r="C133" s="52" t="s">
        <v>1068</v>
      </c>
      <c r="D133" s="52" t="s">
        <v>1069</v>
      </c>
      <c r="E133" s="52" t="s">
        <v>776</v>
      </c>
      <c r="G133" s="62" t="s">
        <v>266</v>
      </c>
      <c r="H133" s="53"/>
      <c r="I133" s="63">
        <v>1596.09</v>
      </c>
      <c r="J133" s="53">
        <v>2533546.4700000002</v>
      </c>
    </row>
    <row r="134" spans="1:10" s="58" customFormat="1" x14ac:dyDescent="0.15">
      <c r="A134" s="60"/>
      <c r="B134" s="61"/>
      <c r="C134" s="62"/>
      <c r="D134" s="62"/>
      <c r="E134" s="52" t="s">
        <v>44</v>
      </c>
      <c r="F134" s="62"/>
      <c r="G134" s="62" t="s">
        <v>266</v>
      </c>
      <c r="H134" s="63"/>
      <c r="I134" s="63">
        <v>4074.61</v>
      </c>
      <c r="J134" s="63"/>
    </row>
    <row r="135" spans="1:10" x14ac:dyDescent="0.15">
      <c r="A135" s="50">
        <v>43215</v>
      </c>
      <c r="B135" s="51">
        <v>151</v>
      </c>
      <c r="C135" s="52" t="s">
        <v>1070</v>
      </c>
      <c r="D135" s="52" t="s">
        <v>1071</v>
      </c>
      <c r="E135" s="52" t="s">
        <v>101</v>
      </c>
      <c r="F135" s="52" t="s">
        <v>20</v>
      </c>
      <c r="G135" s="62" t="s">
        <v>273</v>
      </c>
      <c r="H135" s="53"/>
      <c r="I135" s="53">
        <v>495.55</v>
      </c>
      <c r="J135" s="53">
        <v>2533050.92</v>
      </c>
    </row>
    <row r="136" spans="1:10" x14ac:dyDescent="0.15">
      <c r="A136" s="50">
        <v>43215</v>
      </c>
      <c r="B136" s="51">
        <v>152</v>
      </c>
      <c r="C136" s="52" t="s">
        <v>1072</v>
      </c>
      <c r="D136" s="52" t="s">
        <v>1073</v>
      </c>
      <c r="E136" s="52" t="s">
        <v>956</v>
      </c>
      <c r="F136" s="52" t="s">
        <v>20</v>
      </c>
      <c r="G136" s="62" t="s">
        <v>1303</v>
      </c>
      <c r="H136" s="53">
        <v>4200</v>
      </c>
      <c r="I136" s="53"/>
      <c r="J136" s="53">
        <v>2537250.92</v>
      </c>
    </row>
    <row r="137" spans="1:10" x14ac:dyDescent="0.15">
      <c r="A137" s="50">
        <v>43216</v>
      </c>
      <c r="B137" s="51">
        <v>152</v>
      </c>
      <c r="C137" s="52" t="s">
        <v>1074</v>
      </c>
      <c r="D137" s="52" t="s">
        <v>367</v>
      </c>
      <c r="E137" s="52" t="s">
        <v>1075</v>
      </c>
      <c r="F137" s="52" t="s">
        <v>20</v>
      </c>
      <c r="G137" s="62" t="s">
        <v>1267</v>
      </c>
      <c r="H137" s="53">
        <v>750</v>
      </c>
      <c r="I137" s="63">
        <v>-750</v>
      </c>
      <c r="J137" s="53">
        <v>2538000.92</v>
      </c>
    </row>
    <row r="138" spans="1:10" x14ac:dyDescent="0.15">
      <c r="A138" s="50">
        <v>43216</v>
      </c>
      <c r="B138" s="51">
        <v>152</v>
      </c>
      <c r="C138" s="52" t="s">
        <v>1076</v>
      </c>
      <c r="D138" s="52" t="s">
        <v>20</v>
      </c>
      <c r="E138" s="52" t="s">
        <v>1077</v>
      </c>
      <c r="F138" s="52" t="s">
        <v>20</v>
      </c>
      <c r="G138" s="62" t="s">
        <v>1275</v>
      </c>
      <c r="H138" s="53">
        <v>2000</v>
      </c>
      <c r="I138" s="63">
        <v>-2000</v>
      </c>
      <c r="J138" s="53">
        <v>2540000.92</v>
      </c>
    </row>
    <row r="139" spans="1:10" x14ac:dyDescent="0.15">
      <c r="A139" s="50">
        <v>43216</v>
      </c>
      <c r="B139" s="51">
        <v>152</v>
      </c>
      <c r="C139" s="52" t="s">
        <v>1078</v>
      </c>
      <c r="D139" s="52" t="s">
        <v>20</v>
      </c>
      <c r="E139" s="52" t="s">
        <v>508</v>
      </c>
      <c r="F139" s="52" t="s">
        <v>20</v>
      </c>
      <c r="G139" s="62" t="s">
        <v>1302</v>
      </c>
      <c r="H139" s="53">
        <v>650</v>
      </c>
      <c r="I139" s="53"/>
      <c r="J139" s="53">
        <v>2540650.92</v>
      </c>
    </row>
    <row r="140" spans="1:10" x14ac:dyDescent="0.15">
      <c r="A140" s="50">
        <v>43217</v>
      </c>
      <c r="B140" s="51">
        <v>151</v>
      </c>
      <c r="C140" s="52" t="s">
        <v>1079</v>
      </c>
      <c r="D140" s="52" t="s">
        <v>159</v>
      </c>
      <c r="E140" s="52" t="s">
        <v>44</v>
      </c>
      <c r="F140" s="52" t="s">
        <v>20</v>
      </c>
      <c r="G140" s="62" t="s">
        <v>266</v>
      </c>
      <c r="H140" s="53"/>
      <c r="I140" s="53">
        <v>25198.639999999999</v>
      </c>
      <c r="J140" s="53">
        <v>2515452.2799999998</v>
      </c>
    </row>
    <row r="141" spans="1:10" x14ac:dyDescent="0.15">
      <c r="A141" s="50">
        <v>43220</v>
      </c>
      <c r="B141" s="51">
        <v>151</v>
      </c>
      <c r="C141" s="52" t="s">
        <v>1080</v>
      </c>
      <c r="D141" s="52" t="s">
        <v>1081</v>
      </c>
      <c r="E141" s="52" t="s">
        <v>818</v>
      </c>
      <c r="F141" s="52" t="s">
        <v>20</v>
      </c>
      <c r="G141" s="62" t="s">
        <v>1285</v>
      </c>
      <c r="H141" s="53"/>
      <c r="I141" s="53">
        <v>350</v>
      </c>
      <c r="J141" s="53">
        <v>2515102.2799999998</v>
      </c>
    </row>
    <row r="142" spans="1:10" x14ac:dyDescent="0.15">
      <c r="A142" s="50">
        <v>43220</v>
      </c>
      <c r="B142" s="51">
        <v>151</v>
      </c>
      <c r="C142" s="52" t="s">
        <v>1082</v>
      </c>
      <c r="D142" s="52" t="s">
        <v>1083</v>
      </c>
      <c r="E142" s="52" t="s">
        <v>98</v>
      </c>
      <c r="G142" s="62" t="s">
        <v>1267</v>
      </c>
      <c r="H142" s="53"/>
      <c r="I142" s="53">
        <v>1500</v>
      </c>
      <c r="J142" s="53">
        <v>2512102.2799999998</v>
      </c>
    </row>
    <row r="143" spans="1:10" s="58" customFormat="1" x14ac:dyDescent="0.15">
      <c r="A143" s="60"/>
      <c r="B143" s="61"/>
      <c r="C143" s="62"/>
      <c r="D143" s="62"/>
      <c r="E143" s="52" t="s">
        <v>95</v>
      </c>
      <c r="F143" s="62"/>
      <c r="G143" s="62" t="s">
        <v>1275</v>
      </c>
      <c r="H143" s="63"/>
      <c r="I143" s="63">
        <v>1500</v>
      </c>
      <c r="J143" s="63"/>
    </row>
    <row r="144" spans="1:10" x14ac:dyDescent="0.15">
      <c r="A144" s="50">
        <v>43220</v>
      </c>
      <c r="B144" s="51">
        <v>151</v>
      </c>
      <c r="C144" s="52" t="s">
        <v>1084</v>
      </c>
      <c r="D144" s="52" t="s">
        <v>1085</v>
      </c>
      <c r="E144" s="52" t="s">
        <v>71</v>
      </c>
      <c r="F144" s="52" t="s">
        <v>20</v>
      </c>
      <c r="G144" s="62" t="s">
        <v>1294</v>
      </c>
      <c r="H144" s="53"/>
      <c r="I144" s="53">
        <v>850</v>
      </c>
      <c r="J144" s="53">
        <v>2511252.2799999998</v>
      </c>
    </row>
    <row r="145" spans="1:10" x14ac:dyDescent="0.15">
      <c r="A145" s="50">
        <v>43220</v>
      </c>
      <c r="B145" s="51">
        <v>151</v>
      </c>
      <c r="C145" s="52" t="s">
        <v>1086</v>
      </c>
      <c r="D145" s="52" t="s">
        <v>1087</v>
      </c>
      <c r="E145" s="52" t="s">
        <v>226</v>
      </c>
      <c r="F145" s="52" t="s">
        <v>20</v>
      </c>
      <c r="G145" s="62" t="s">
        <v>262</v>
      </c>
      <c r="H145" s="53"/>
      <c r="I145" s="53">
        <v>2100000</v>
      </c>
      <c r="J145" s="53">
        <v>411252.28</v>
      </c>
    </row>
    <row r="146" spans="1:10" x14ac:dyDescent="0.15">
      <c r="A146" s="50">
        <v>43220</v>
      </c>
      <c r="B146" s="51">
        <v>155</v>
      </c>
      <c r="C146" s="52" t="s">
        <v>1088</v>
      </c>
      <c r="D146" s="52" t="s">
        <v>237</v>
      </c>
      <c r="E146" s="52" t="s">
        <v>1089</v>
      </c>
      <c r="F146" s="52" t="s">
        <v>20</v>
      </c>
      <c r="G146" s="62" t="s">
        <v>281</v>
      </c>
      <c r="H146" s="53"/>
      <c r="I146" s="53">
        <v>78810.16</v>
      </c>
      <c r="J146" s="53">
        <v>329634.51</v>
      </c>
    </row>
    <row r="147" spans="1:10" s="58" customFormat="1" x14ac:dyDescent="0.15">
      <c r="A147" s="60"/>
      <c r="B147" s="61"/>
      <c r="C147" s="62"/>
      <c r="D147" s="62"/>
      <c r="E147" s="62" t="s">
        <v>288</v>
      </c>
      <c r="F147" s="62"/>
      <c r="G147" s="62" t="s">
        <v>288</v>
      </c>
      <c r="H147" s="63"/>
      <c r="I147" s="63">
        <v>700</v>
      </c>
      <c r="J147" s="63"/>
    </row>
    <row r="148" spans="1:10" s="58" customFormat="1" x14ac:dyDescent="0.15">
      <c r="A148" s="60"/>
      <c r="B148" s="61"/>
      <c r="C148" s="62"/>
      <c r="D148" s="62"/>
      <c r="E148" s="62" t="s">
        <v>571</v>
      </c>
      <c r="F148" s="62"/>
      <c r="G148" s="62" t="s">
        <v>571</v>
      </c>
      <c r="H148" s="63"/>
      <c r="I148" s="63">
        <v>134</v>
      </c>
      <c r="J148" s="63"/>
    </row>
    <row r="149" spans="1:10" s="58" customFormat="1" x14ac:dyDescent="0.15">
      <c r="A149" s="60"/>
      <c r="B149" s="61"/>
      <c r="C149" s="62"/>
      <c r="D149" s="62"/>
      <c r="E149" s="62" t="s">
        <v>289</v>
      </c>
      <c r="F149" s="62"/>
      <c r="G149" s="62" t="s">
        <v>289</v>
      </c>
      <c r="H149" s="63"/>
      <c r="I149" s="63">
        <v>180</v>
      </c>
      <c r="J149" s="63"/>
    </row>
    <row r="150" spans="1:10" s="58" customFormat="1" x14ac:dyDescent="0.15">
      <c r="A150" s="60"/>
      <c r="B150" s="61"/>
      <c r="C150" s="62"/>
      <c r="D150" s="62"/>
      <c r="E150" s="62" t="s">
        <v>19</v>
      </c>
      <c r="F150" s="62"/>
      <c r="G150" s="62" t="s">
        <v>260</v>
      </c>
      <c r="H150" s="63"/>
      <c r="I150" s="63">
        <v>1127.21</v>
      </c>
      <c r="J150" s="63"/>
    </row>
    <row r="151" spans="1:10" s="58" customFormat="1" x14ac:dyDescent="0.15">
      <c r="A151" s="60"/>
      <c r="B151" s="61"/>
      <c r="C151" s="62"/>
      <c r="D151" s="62"/>
      <c r="E151" s="62" t="s">
        <v>101</v>
      </c>
      <c r="F151" s="62"/>
      <c r="G151" s="62" t="s">
        <v>273</v>
      </c>
      <c r="H151" s="63"/>
      <c r="I151" s="63">
        <v>660</v>
      </c>
      <c r="J151" s="63"/>
    </row>
    <row r="152" spans="1:10" s="58" customFormat="1" x14ac:dyDescent="0.15">
      <c r="A152" s="60"/>
      <c r="B152" s="61"/>
      <c r="C152" s="62"/>
      <c r="D152" s="62"/>
      <c r="E152" s="62" t="s">
        <v>120</v>
      </c>
      <c r="F152" s="62"/>
      <c r="G152" s="62" t="s">
        <v>275</v>
      </c>
      <c r="H152" s="63"/>
      <c r="I152" s="63">
        <v>2.4</v>
      </c>
      <c r="J152" s="63"/>
    </row>
    <row r="153" spans="1:10" s="58" customFormat="1" x14ac:dyDescent="0.15">
      <c r="A153" s="60"/>
      <c r="B153" s="61"/>
      <c r="C153" s="62"/>
      <c r="D153" s="62"/>
      <c r="E153" s="62" t="s">
        <v>572</v>
      </c>
      <c r="F153" s="62"/>
      <c r="G153" s="62" t="s">
        <v>572</v>
      </c>
      <c r="H153" s="63"/>
      <c r="I153" s="63">
        <v>6</v>
      </c>
      <c r="J153" s="63"/>
    </row>
    <row r="154" spans="1:10" s="58" customFormat="1" x14ac:dyDescent="0.15">
      <c r="A154" s="60"/>
      <c r="B154" s="61"/>
      <c r="C154" s="62"/>
      <c r="D154" s="62"/>
      <c r="E154" s="62" t="s">
        <v>1286</v>
      </c>
      <c r="F154" s="62"/>
      <c r="G154" s="62" t="s">
        <v>571</v>
      </c>
      <c r="H154" s="63"/>
      <c r="I154" s="63">
        <v>-35</v>
      </c>
      <c r="J154" s="63"/>
    </row>
    <row r="155" spans="1:10" s="58" customFormat="1" x14ac:dyDescent="0.15">
      <c r="A155" s="60"/>
      <c r="B155" s="61"/>
      <c r="C155" s="62"/>
      <c r="D155" s="62"/>
      <c r="E155" s="62" t="s">
        <v>287</v>
      </c>
      <c r="F155" s="62"/>
      <c r="G155" s="62" t="s">
        <v>287</v>
      </c>
      <c r="H155" s="63"/>
      <c r="I155" s="63">
        <v>33</v>
      </c>
      <c r="J155" s="63"/>
    </row>
    <row r="156" spans="1:10" x14ac:dyDescent="0.15">
      <c r="A156" s="50">
        <v>43220</v>
      </c>
      <c r="B156" s="51">
        <v>155</v>
      </c>
      <c r="C156" s="52" t="s">
        <v>1090</v>
      </c>
      <c r="D156" s="52" t="s">
        <v>1091</v>
      </c>
      <c r="E156" s="52" t="s">
        <v>1092</v>
      </c>
      <c r="F156" s="52" t="s">
        <v>20</v>
      </c>
      <c r="G156" s="62" t="s">
        <v>590</v>
      </c>
      <c r="H156" s="53"/>
      <c r="I156" s="53">
        <v>21688</v>
      </c>
      <c r="J156" s="53">
        <v>307946.51</v>
      </c>
    </row>
    <row r="157" spans="1:10" x14ac:dyDescent="0.15">
      <c r="A157" s="50">
        <v>43220</v>
      </c>
      <c r="B157" s="51">
        <v>155</v>
      </c>
      <c r="C157" s="52" t="s">
        <v>1093</v>
      </c>
      <c r="D157" s="52" t="s">
        <v>1094</v>
      </c>
      <c r="E157" s="52" t="s">
        <v>1095</v>
      </c>
      <c r="F157" s="52" t="s">
        <v>20</v>
      </c>
      <c r="G157" s="62" t="s">
        <v>576</v>
      </c>
      <c r="H157" s="53"/>
      <c r="I157" s="53">
        <v>1501.6</v>
      </c>
      <c r="J157" s="53">
        <v>306444.90999999997</v>
      </c>
    </row>
    <row r="158" spans="1:10" x14ac:dyDescent="0.15">
      <c r="A158" s="50">
        <v>43220</v>
      </c>
      <c r="B158" s="51">
        <v>155</v>
      </c>
      <c r="C158" s="52" t="s">
        <v>1096</v>
      </c>
      <c r="D158" s="52" t="s">
        <v>1097</v>
      </c>
      <c r="E158" s="52" t="s">
        <v>1098</v>
      </c>
      <c r="F158" s="52" t="s">
        <v>20</v>
      </c>
      <c r="G158" s="62" t="s">
        <v>284</v>
      </c>
      <c r="H158" s="53"/>
      <c r="I158" s="53">
        <v>254.8</v>
      </c>
      <c r="J158" s="53">
        <v>306190.11</v>
      </c>
    </row>
    <row r="159" spans="1:10" x14ac:dyDescent="0.15">
      <c r="A159" s="50">
        <v>43220</v>
      </c>
      <c r="B159" s="51">
        <v>155</v>
      </c>
      <c r="C159" s="52" t="s">
        <v>1099</v>
      </c>
      <c r="D159" s="52" t="s">
        <v>1100</v>
      </c>
      <c r="E159" s="52" t="s">
        <v>1101</v>
      </c>
      <c r="F159" s="52" t="s">
        <v>20</v>
      </c>
      <c r="G159" s="62" t="s">
        <v>285</v>
      </c>
      <c r="H159" s="53"/>
      <c r="I159" s="53">
        <v>4608.8500000000004</v>
      </c>
      <c r="J159" s="53">
        <v>301581.26</v>
      </c>
    </row>
    <row r="160" spans="1:10" x14ac:dyDescent="0.15">
      <c r="A160" s="50">
        <v>43220</v>
      </c>
      <c r="B160" s="51">
        <v>155</v>
      </c>
      <c r="C160" s="52" t="s">
        <v>1102</v>
      </c>
      <c r="D160" s="52" t="s">
        <v>1103</v>
      </c>
      <c r="E160" s="52" t="s">
        <v>1104</v>
      </c>
      <c r="F160" s="52" t="s">
        <v>20</v>
      </c>
      <c r="G160" s="62" t="s">
        <v>286</v>
      </c>
      <c r="H160" s="53"/>
      <c r="I160" s="53">
        <v>362.09</v>
      </c>
      <c r="J160" s="53">
        <v>301219.17</v>
      </c>
    </row>
    <row r="161" spans="1:10" x14ac:dyDescent="0.15">
      <c r="A161" s="50">
        <v>43220</v>
      </c>
      <c r="B161" s="51">
        <v>156</v>
      </c>
      <c r="C161" s="52" t="s">
        <v>1105</v>
      </c>
      <c r="D161" s="52" t="s">
        <v>20</v>
      </c>
      <c r="E161" s="52" t="s">
        <v>560</v>
      </c>
      <c r="F161" s="52" t="s">
        <v>1106</v>
      </c>
      <c r="G161" s="62" t="s">
        <v>287</v>
      </c>
      <c r="H161" s="53"/>
      <c r="I161" s="53">
        <v>13.9</v>
      </c>
      <c r="J161" s="53">
        <v>301205.27</v>
      </c>
    </row>
    <row r="162" spans="1:10" x14ac:dyDescent="0.15">
      <c r="A162" s="54">
        <v>43220</v>
      </c>
      <c r="B162" s="55">
        <v>156</v>
      </c>
      <c r="C162" s="56" t="s">
        <v>1107</v>
      </c>
      <c r="D162" s="56" t="s">
        <v>20</v>
      </c>
      <c r="E162" s="56" t="s">
        <v>563</v>
      </c>
      <c r="F162" s="56" t="s">
        <v>1106</v>
      </c>
      <c r="G162" s="62" t="s">
        <v>287</v>
      </c>
      <c r="H162" s="57"/>
      <c r="I162" s="57">
        <v>2.99</v>
      </c>
      <c r="J162" s="57">
        <v>301202.28000000003</v>
      </c>
    </row>
    <row r="164" spans="1:10" x14ac:dyDescent="0.15">
      <c r="H164" s="12">
        <f>SUBTOTAL(9,H6:H162)</f>
        <v>3439967.75</v>
      </c>
      <c r="I164" s="12">
        <f>SUBTOTAL(9,I6:I162)</f>
        <v>3206701.8200000003</v>
      </c>
    </row>
  </sheetData>
  <autoFilter ref="A4:J162" xr:uid="{94EB0748-1EEA-4A89-9F7A-AFECF3DC1B1B}"/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3203-200E-4DC0-80B0-54ABFD7057F5}">
  <sheetPr filterMode="1"/>
  <dimension ref="A1:J100"/>
  <sheetViews>
    <sheetView topLeftCell="A46" workbookViewId="0">
      <selection activeCell="E54" sqref="E54"/>
    </sheetView>
  </sheetViews>
  <sheetFormatPr defaultRowHeight="11.25" x14ac:dyDescent="0.15"/>
  <cols>
    <col min="1" max="1" width="10.125" style="40" bestFit="1" customWidth="1"/>
    <col min="2" max="2" width="5.25" style="40" bestFit="1" customWidth="1"/>
    <col min="3" max="3" width="9.75" style="40" bestFit="1" customWidth="1"/>
    <col min="4" max="4" width="10.625" style="40" bestFit="1" customWidth="1"/>
    <col min="5" max="5" width="39.75" style="40" bestFit="1" customWidth="1"/>
    <col min="6" max="6" width="27.625" style="40" customWidth="1"/>
    <col min="7" max="7" width="13.25" style="29" customWidth="1"/>
    <col min="8" max="8" width="12.5" style="40" customWidth="1"/>
    <col min="9" max="9" width="12.625" style="40" bestFit="1" customWidth="1"/>
    <col min="10" max="10" width="11.375" style="40" bestFit="1" customWidth="1"/>
    <col min="11" max="16384" width="9" style="40"/>
  </cols>
  <sheetData>
    <row r="1" spans="1:10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2.75" x14ac:dyDescent="0.15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ht="23.25" customHeight="1" thickBot="1" x14ac:dyDescent="0.2">
      <c r="A4" s="59" t="s">
        <v>3</v>
      </c>
      <c r="B4" s="59" t="s">
        <v>4</v>
      </c>
      <c r="C4" s="59" t="s">
        <v>5</v>
      </c>
      <c r="D4" s="59" t="s">
        <v>6</v>
      </c>
      <c r="E4" s="59" t="s">
        <v>7</v>
      </c>
      <c r="F4" s="59" t="s">
        <v>8</v>
      </c>
      <c r="G4" s="59"/>
      <c r="H4" s="59" t="s">
        <v>9</v>
      </c>
      <c r="I4" s="59" t="s">
        <v>10</v>
      </c>
      <c r="J4" s="59" t="s">
        <v>11</v>
      </c>
    </row>
    <row r="5" spans="1:10" ht="12" hidden="1" thickTop="1" x14ac:dyDescent="0.15">
      <c r="A5" s="60"/>
      <c r="B5" s="61"/>
      <c r="C5" s="62"/>
      <c r="D5" s="62"/>
      <c r="E5" s="62" t="s">
        <v>12</v>
      </c>
      <c r="F5" s="62"/>
      <c r="G5" s="62"/>
      <c r="H5" s="63"/>
      <c r="I5" s="63"/>
      <c r="J5" s="63">
        <v>301202.28000000003</v>
      </c>
    </row>
    <row r="6" spans="1:10" ht="12" hidden="1" thickTop="1" x14ac:dyDescent="0.15">
      <c r="A6" s="60">
        <v>43221</v>
      </c>
      <c r="B6" s="61">
        <v>161</v>
      </c>
      <c r="C6" s="62" t="s">
        <v>1108</v>
      </c>
      <c r="D6" s="62" t="s">
        <v>1109</v>
      </c>
      <c r="E6" s="62" t="s">
        <v>15</v>
      </c>
      <c r="F6" s="62" t="s">
        <v>16</v>
      </c>
      <c r="G6" s="62" t="s">
        <v>259</v>
      </c>
      <c r="H6" s="63"/>
      <c r="I6" s="63">
        <v>10667.84</v>
      </c>
      <c r="J6" s="63">
        <v>290534.44</v>
      </c>
    </row>
    <row r="7" spans="1:10" ht="12" hidden="1" thickTop="1" x14ac:dyDescent="0.15">
      <c r="A7" s="60">
        <v>43221</v>
      </c>
      <c r="B7" s="61">
        <v>161</v>
      </c>
      <c r="C7" s="62" t="s">
        <v>1110</v>
      </c>
      <c r="D7" s="62" t="s">
        <v>1111</v>
      </c>
      <c r="E7" s="62" t="s">
        <v>19</v>
      </c>
      <c r="F7" s="62" t="s">
        <v>20</v>
      </c>
      <c r="G7" s="62" t="s">
        <v>260</v>
      </c>
      <c r="H7" s="63"/>
      <c r="I7" s="63">
        <v>170</v>
      </c>
      <c r="J7" s="63">
        <v>290364.44</v>
      </c>
    </row>
    <row r="8" spans="1:10" ht="12" hidden="1" thickTop="1" x14ac:dyDescent="0.15">
      <c r="A8" s="60">
        <v>43221</v>
      </c>
      <c r="B8" s="61">
        <v>161</v>
      </c>
      <c r="C8" s="62" t="s">
        <v>1112</v>
      </c>
      <c r="D8" s="62" t="s">
        <v>1113</v>
      </c>
      <c r="E8" s="62" t="s">
        <v>23</v>
      </c>
      <c r="F8" s="62" t="s">
        <v>20</v>
      </c>
      <c r="G8" s="62" t="s">
        <v>1260</v>
      </c>
      <c r="H8" s="63"/>
      <c r="I8" s="63">
        <v>155</v>
      </c>
      <c r="J8" s="63">
        <v>290209.44</v>
      </c>
    </row>
    <row r="9" spans="1:10" ht="12" hidden="1" thickTop="1" x14ac:dyDescent="0.15">
      <c r="A9" s="60">
        <v>43221</v>
      </c>
      <c r="B9" s="61">
        <v>161</v>
      </c>
      <c r="C9" s="62" t="s">
        <v>1114</v>
      </c>
      <c r="D9" s="62" t="s">
        <v>1115</v>
      </c>
      <c r="E9" s="62" t="s">
        <v>1116</v>
      </c>
      <c r="F9" s="62" t="s">
        <v>1117</v>
      </c>
      <c r="G9" s="62" t="s">
        <v>1304</v>
      </c>
      <c r="H9" s="63">
        <v>10</v>
      </c>
      <c r="I9" s="63"/>
      <c r="J9" s="63">
        <v>290219.44</v>
      </c>
    </row>
    <row r="10" spans="1:10" ht="12" hidden="1" thickTop="1" x14ac:dyDescent="0.15">
      <c r="A10" s="60">
        <v>43222</v>
      </c>
      <c r="B10" s="61">
        <v>161</v>
      </c>
      <c r="C10" s="62" t="s">
        <v>1118</v>
      </c>
      <c r="D10" s="62" t="s">
        <v>159</v>
      </c>
      <c r="E10" s="62" t="s">
        <v>672</v>
      </c>
      <c r="F10" s="62" t="s">
        <v>20</v>
      </c>
      <c r="G10" s="62" t="s">
        <v>1300</v>
      </c>
      <c r="H10" s="63"/>
      <c r="I10" s="63">
        <v>198546.8</v>
      </c>
      <c r="J10" s="63">
        <v>91672.639999999999</v>
      </c>
    </row>
    <row r="11" spans="1:10" ht="12" thickTop="1" x14ac:dyDescent="0.15">
      <c r="A11" s="60">
        <v>43222</v>
      </c>
      <c r="B11" s="61">
        <v>162</v>
      </c>
      <c r="C11" s="62" t="s">
        <v>1119</v>
      </c>
      <c r="D11" s="62" t="s">
        <v>367</v>
      </c>
      <c r="E11" s="62" t="s">
        <v>44</v>
      </c>
      <c r="F11" s="62" t="s">
        <v>20</v>
      </c>
      <c r="G11" s="62" t="s">
        <v>1305</v>
      </c>
      <c r="H11" s="63">
        <v>19.55</v>
      </c>
      <c r="I11" s="63">
        <v>-19.55</v>
      </c>
      <c r="J11" s="63">
        <v>91692.19</v>
      </c>
    </row>
    <row r="12" spans="1:10" hidden="1" x14ac:dyDescent="0.15">
      <c r="A12" s="60">
        <v>43222</v>
      </c>
      <c r="B12" s="61">
        <v>162</v>
      </c>
      <c r="C12" s="62" t="s">
        <v>1120</v>
      </c>
      <c r="D12" s="62" t="s">
        <v>1121</v>
      </c>
      <c r="E12" s="62" t="s">
        <v>1122</v>
      </c>
      <c r="F12" s="62" t="s">
        <v>20</v>
      </c>
      <c r="G12" s="62" t="s">
        <v>1303</v>
      </c>
      <c r="H12" s="63">
        <v>1050</v>
      </c>
      <c r="I12" s="63"/>
      <c r="J12" s="63">
        <v>92742.19</v>
      </c>
    </row>
    <row r="13" spans="1:10" x14ac:dyDescent="0.15">
      <c r="A13" s="60">
        <v>43223</v>
      </c>
      <c r="B13" s="61">
        <v>161</v>
      </c>
      <c r="C13" s="62" t="s">
        <v>1123</v>
      </c>
      <c r="D13" s="62" t="s">
        <v>1124</v>
      </c>
      <c r="E13" s="62" t="s">
        <v>44</v>
      </c>
      <c r="F13" s="62" t="s">
        <v>20</v>
      </c>
      <c r="G13" s="62" t="s">
        <v>1305</v>
      </c>
      <c r="H13" s="63"/>
      <c r="I13" s="63">
        <v>1500</v>
      </c>
      <c r="J13" s="63">
        <v>91242.19</v>
      </c>
    </row>
    <row r="14" spans="1:10" hidden="1" x14ac:dyDescent="0.15">
      <c r="A14" s="60">
        <v>43223</v>
      </c>
      <c r="B14" s="61">
        <v>166</v>
      </c>
      <c r="C14" s="62" t="s">
        <v>1125</v>
      </c>
      <c r="D14" s="62" t="s">
        <v>20</v>
      </c>
      <c r="E14" s="62" t="s">
        <v>1126</v>
      </c>
      <c r="F14" s="62" t="s">
        <v>1127</v>
      </c>
      <c r="G14" s="62" t="s">
        <v>278</v>
      </c>
      <c r="H14" s="63">
        <v>1500</v>
      </c>
      <c r="I14" s="63"/>
      <c r="J14" s="63">
        <v>92742.19</v>
      </c>
    </row>
    <row r="15" spans="1:10" hidden="1" x14ac:dyDescent="0.15">
      <c r="A15" s="60">
        <v>43224</v>
      </c>
      <c r="B15" s="61">
        <v>161</v>
      </c>
      <c r="C15" s="62" t="s">
        <v>1128</v>
      </c>
      <c r="D15" s="62" t="s">
        <v>1129</v>
      </c>
      <c r="E15" s="62" t="s">
        <v>1130</v>
      </c>
      <c r="F15" s="62" t="s">
        <v>20</v>
      </c>
      <c r="G15" s="62" t="s">
        <v>1306</v>
      </c>
      <c r="H15" s="63"/>
      <c r="I15" s="63">
        <v>318</v>
      </c>
      <c r="J15" s="63">
        <v>92424.19</v>
      </c>
    </row>
    <row r="16" spans="1:10" hidden="1" x14ac:dyDescent="0.15">
      <c r="A16" s="60">
        <v>43224</v>
      </c>
      <c r="B16" s="61">
        <v>161</v>
      </c>
      <c r="C16" s="62" t="s">
        <v>1131</v>
      </c>
      <c r="D16" s="62" t="s">
        <v>1132</v>
      </c>
      <c r="E16" s="62" t="s">
        <v>685</v>
      </c>
      <c r="F16" s="62" t="s">
        <v>20</v>
      </c>
      <c r="G16" s="62" t="s">
        <v>1307</v>
      </c>
      <c r="H16" s="63"/>
      <c r="I16" s="63">
        <v>598.5</v>
      </c>
      <c r="J16" s="63">
        <v>91825.69</v>
      </c>
    </row>
    <row r="17" spans="1:10" hidden="1" x14ac:dyDescent="0.15">
      <c r="A17" s="60">
        <v>43224</v>
      </c>
      <c r="B17" s="61">
        <v>161</v>
      </c>
      <c r="C17" s="62" t="s">
        <v>1133</v>
      </c>
      <c r="D17" s="62" t="s">
        <v>1134</v>
      </c>
      <c r="E17" s="62" t="s">
        <v>231</v>
      </c>
      <c r="F17" s="62" t="s">
        <v>20</v>
      </c>
      <c r="G17" s="62" t="s">
        <v>588</v>
      </c>
      <c r="H17" s="63"/>
      <c r="I17" s="63">
        <v>2500</v>
      </c>
      <c r="J17" s="63">
        <v>89325.69</v>
      </c>
    </row>
    <row r="18" spans="1:10" hidden="1" x14ac:dyDescent="0.15">
      <c r="A18" s="60">
        <v>43224</v>
      </c>
      <c r="B18" s="61">
        <v>161</v>
      </c>
      <c r="C18" s="62" t="s">
        <v>1135</v>
      </c>
      <c r="D18" s="62" t="s">
        <v>1136</v>
      </c>
      <c r="E18" s="62" t="s">
        <v>171</v>
      </c>
      <c r="F18" s="62" t="s">
        <v>20</v>
      </c>
      <c r="G18" s="62" t="s">
        <v>1266</v>
      </c>
      <c r="H18" s="63"/>
      <c r="I18" s="63">
        <v>304</v>
      </c>
      <c r="J18" s="63">
        <v>89021.69</v>
      </c>
    </row>
    <row r="19" spans="1:10" hidden="1" x14ac:dyDescent="0.15">
      <c r="A19" s="60">
        <v>43224</v>
      </c>
      <c r="B19" s="61">
        <v>161</v>
      </c>
      <c r="C19" s="62" t="s">
        <v>1137</v>
      </c>
      <c r="D19" s="62" t="s">
        <v>1138</v>
      </c>
      <c r="E19" s="62" t="s">
        <v>525</v>
      </c>
      <c r="F19" s="62" t="s">
        <v>20</v>
      </c>
      <c r="G19" s="62" t="s">
        <v>587</v>
      </c>
      <c r="H19" s="63"/>
      <c r="I19" s="63">
        <v>4453.54</v>
      </c>
      <c r="J19" s="63">
        <v>84568.15</v>
      </c>
    </row>
    <row r="20" spans="1:10" hidden="1" x14ac:dyDescent="0.15">
      <c r="A20" s="60">
        <v>43224</v>
      </c>
      <c r="B20" s="61">
        <v>161</v>
      </c>
      <c r="C20" s="62" t="s">
        <v>1139</v>
      </c>
      <c r="D20" s="62" t="s">
        <v>1140</v>
      </c>
      <c r="E20" s="62" t="s">
        <v>305</v>
      </c>
      <c r="F20" s="62" t="s">
        <v>20</v>
      </c>
      <c r="G20" s="62" t="s">
        <v>1265</v>
      </c>
      <c r="H20" s="63"/>
      <c r="I20" s="63">
        <v>390</v>
      </c>
      <c r="J20" s="63">
        <v>84178.15</v>
      </c>
    </row>
    <row r="21" spans="1:10" x14ac:dyDescent="0.15">
      <c r="A21" s="60">
        <v>43224</v>
      </c>
      <c r="B21" s="61">
        <v>161</v>
      </c>
      <c r="C21" s="62" t="s">
        <v>1141</v>
      </c>
      <c r="D21" s="62" t="s">
        <v>1142</v>
      </c>
      <c r="E21" s="62" t="s">
        <v>44</v>
      </c>
      <c r="F21" s="62" t="s">
        <v>20</v>
      </c>
      <c r="G21" s="62" t="s">
        <v>1305</v>
      </c>
      <c r="H21" s="63"/>
      <c r="I21" s="63">
        <v>6400</v>
      </c>
      <c r="J21" s="63">
        <v>77778.149999999994</v>
      </c>
    </row>
    <row r="22" spans="1:10" hidden="1" x14ac:dyDescent="0.15">
      <c r="A22" s="60">
        <v>43224</v>
      </c>
      <c r="B22" s="61">
        <v>161</v>
      </c>
      <c r="C22" s="62" t="s">
        <v>1143</v>
      </c>
      <c r="D22" s="62" t="s">
        <v>1144</v>
      </c>
      <c r="E22" s="62" t="s">
        <v>1145</v>
      </c>
      <c r="F22" s="62" t="s">
        <v>20</v>
      </c>
      <c r="G22" s="62" t="s">
        <v>1266</v>
      </c>
      <c r="H22" s="63"/>
      <c r="I22" s="63">
        <v>21</v>
      </c>
      <c r="J22" s="63">
        <v>77757.149999999994</v>
      </c>
    </row>
    <row r="23" spans="1:10" hidden="1" x14ac:dyDescent="0.15">
      <c r="A23" s="60">
        <v>43224</v>
      </c>
      <c r="B23" s="61">
        <v>161</v>
      </c>
      <c r="C23" s="62" t="s">
        <v>1146</v>
      </c>
      <c r="D23" s="62" t="s">
        <v>1147</v>
      </c>
      <c r="E23" s="62" t="s">
        <v>185</v>
      </c>
      <c r="F23" s="62" t="s">
        <v>20</v>
      </c>
      <c r="G23" s="62" t="s">
        <v>1266</v>
      </c>
      <c r="H23" s="63"/>
      <c r="I23" s="63">
        <v>49</v>
      </c>
      <c r="J23" s="63">
        <v>77708.149999999994</v>
      </c>
    </row>
    <row r="24" spans="1:10" hidden="1" x14ac:dyDescent="0.15">
      <c r="A24" s="60">
        <v>43224</v>
      </c>
      <c r="B24" s="61">
        <v>161</v>
      </c>
      <c r="C24" s="62" t="s">
        <v>1148</v>
      </c>
      <c r="D24" s="62" t="s">
        <v>1149</v>
      </c>
      <c r="E24" s="62" t="s">
        <v>1150</v>
      </c>
      <c r="F24" s="62" t="s">
        <v>20</v>
      </c>
      <c r="G24" s="62" t="s">
        <v>1266</v>
      </c>
      <c r="H24" s="63"/>
      <c r="I24" s="63">
        <v>36</v>
      </c>
      <c r="J24" s="63">
        <v>77672.149999999994</v>
      </c>
    </row>
    <row r="25" spans="1:10" hidden="1" x14ac:dyDescent="0.15">
      <c r="A25" s="60">
        <v>43224</v>
      </c>
      <c r="B25" s="61">
        <v>161</v>
      </c>
      <c r="C25" s="62" t="s">
        <v>1151</v>
      </c>
      <c r="D25" s="62" t="s">
        <v>1152</v>
      </c>
      <c r="E25" s="62" t="s">
        <v>1153</v>
      </c>
      <c r="F25" s="62" t="s">
        <v>20</v>
      </c>
      <c r="G25" s="62" t="s">
        <v>1307</v>
      </c>
      <c r="H25" s="63"/>
      <c r="I25" s="63">
        <v>531</v>
      </c>
      <c r="J25" s="63">
        <v>77141.149999999994</v>
      </c>
    </row>
    <row r="26" spans="1:10" x14ac:dyDescent="0.15">
      <c r="A26" s="60">
        <v>43224</v>
      </c>
      <c r="B26" s="61">
        <v>161</v>
      </c>
      <c r="C26" s="62" t="s">
        <v>1154</v>
      </c>
      <c r="D26" s="62" t="s">
        <v>1155</v>
      </c>
      <c r="E26" s="62" t="s">
        <v>44</v>
      </c>
      <c r="F26" s="62" t="s">
        <v>20</v>
      </c>
      <c r="G26" s="62" t="s">
        <v>1305</v>
      </c>
      <c r="H26" s="63"/>
      <c r="I26" s="63">
        <v>8131.21</v>
      </c>
      <c r="J26" s="63">
        <v>69009.94</v>
      </c>
    </row>
    <row r="27" spans="1:10" hidden="1" x14ac:dyDescent="0.15">
      <c r="A27" s="60">
        <v>43224</v>
      </c>
      <c r="B27" s="61">
        <v>161</v>
      </c>
      <c r="C27" s="62" t="s">
        <v>1156</v>
      </c>
      <c r="D27" s="62" t="s">
        <v>1157</v>
      </c>
      <c r="E27" s="62" t="s">
        <v>603</v>
      </c>
      <c r="F27" s="62" t="s">
        <v>20</v>
      </c>
      <c r="G27" s="62" t="s">
        <v>1263</v>
      </c>
      <c r="H27" s="63"/>
      <c r="I27" s="63">
        <v>9908.2800000000007</v>
      </c>
      <c r="J27" s="63">
        <v>59101.66</v>
      </c>
    </row>
    <row r="28" spans="1:10" x14ac:dyDescent="0.15">
      <c r="A28" s="60">
        <v>43224</v>
      </c>
      <c r="B28" s="61">
        <v>161</v>
      </c>
      <c r="C28" s="62" t="s">
        <v>1158</v>
      </c>
      <c r="D28" s="62" t="s">
        <v>1159</v>
      </c>
      <c r="E28" s="62" t="s">
        <v>44</v>
      </c>
      <c r="F28" s="62" t="s">
        <v>20</v>
      </c>
      <c r="G28" s="62" t="s">
        <v>1305</v>
      </c>
      <c r="H28" s="63"/>
      <c r="I28" s="63">
        <v>2300</v>
      </c>
      <c r="J28" s="63">
        <v>56801.66</v>
      </c>
    </row>
    <row r="29" spans="1:10" x14ac:dyDescent="0.15">
      <c r="A29" s="60">
        <v>43224</v>
      </c>
      <c r="B29" s="61">
        <v>161</v>
      </c>
      <c r="C29" s="62" t="s">
        <v>1160</v>
      </c>
      <c r="D29" s="62" t="s">
        <v>1161</v>
      </c>
      <c r="E29" s="62" t="s">
        <v>190</v>
      </c>
      <c r="F29" s="62" t="s">
        <v>20</v>
      </c>
      <c r="G29" s="62" t="s">
        <v>1305</v>
      </c>
      <c r="H29" s="63"/>
      <c r="I29" s="63">
        <v>360</v>
      </c>
      <c r="J29" s="63">
        <v>56441.66</v>
      </c>
    </row>
    <row r="30" spans="1:10" hidden="1" x14ac:dyDescent="0.15">
      <c r="A30" s="60">
        <v>43224</v>
      </c>
      <c r="B30" s="61">
        <v>161</v>
      </c>
      <c r="C30" s="62" t="s">
        <v>1162</v>
      </c>
      <c r="D30" s="62" t="s">
        <v>1163</v>
      </c>
      <c r="E30" s="62" t="s">
        <v>475</v>
      </c>
      <c r="F30" s="62" t="s">
        <v>20</v>
      </c>
      <c r="G30" s="62" t="s">
        <v>579</v>
      </c>
      <c r="H30" s="63"/>
      <c r="I30" s="63">
        <v>533.65</v>
      </c>
      <c r="J30" s="63">
        <v>55908.01</v>
      </c>
    </row>
    <row r="31" spans="1:10" hidden="1" x14ac:dyDescent="0.15">
      <c r="A31" s="60">
        <v>43224</v>
      </c>
      <c r="B31" s="61">
        <v>161</v>
      </c>
      <c r="C31" s="62" t="s">
        <v>1164</v>
      </c>
      <c r="D31" s="62" t="s">
        <v>1165</v>
      </c>
      <c r="E31" s="62" t="s">
        <v>741</v>
      </c>
      <c r="F31" s="62" t="s">
        <v>20</v>
      </c>
      <c r="G31" s="62" t="s">
        <v>1264</v>
      </c>
      <c r="H31" s="63"/>
      <c r="I31" s="63">
        <v>652.29999999999995</v>
      </c>
      <c r="J31" s="63">
        <v>55255.71</v>
      </c>
    </row>
    <row r="32" spans="1:10" x14ac:dyDescent="0.15">
      <c r="A32" s="60">
        <v>43224</v>
      </c>
      <c r="B32" s="61">
        <v>161</v>
      </c>
      <c r="C32" s="62" t="s">
        <v>1166</v>
      </c>
      <c r="D32" s="62" t="s">
        <v>1167</v>
      </c>
      <c r="E32" s="62" t="s">
        <v>44</v>
      </c>
      <c r="F32" s="62" t="s">
        <v>20</v>
      </c>
      <c r="G32" s="62" t="s">
        <v>266</v>
      </c>
      <c r="H32" s="63"/>
      <c r="I32" s="63">
        <v>839.6</v>
      </c>
      <c r="J32" s="63">
        <v>54396.23</v>
      </c>
    </row>
    <row r="33" spans="1:10" s="58" customFormat="1" hidden="1" x14ac:dyDescent="0.15">
      <c r="A33" s="60"/>
      <c r="B33" s="61"/>
      <c r="C33" s="62"/>
      <c r="D33" s="62"/>
      <c r="E33" s="62" t="s">
        <v>970</v>
      </c>
      <c r="F33" s="62"/>
      <c r="G33" s="62" t="s">
        <v>1264</v>
      </c>
      <c r="H33" s="63"/>
      <c r="I33" s="63">
        <v>19.88</v>
      </c>
      <c r="J33" s="63"/>
    </row>
    <row r="34" spans="1:10" hidden="1" x14ac:dyDescent="0.15">
      <c r="A34" s="60">
        <v>43224</v>
      </c>
      <c r="B34" s="61">
        <v>161</v>
      </c>
      <c r="C34" s="62" t="s">
        <v>1168</v>
      </c>
      <c r="D34" s="62" t="s">
        <v>1169</v>
      </c>
      <c r="E34" s="62" t="s">
        <v>603</v>
      </c>
      <c r="F34" s="62" t="s">
        <v>20</v>
      </c>
      <c r="G34" s="62" t="s">
        <v>1263</v>
      </c>
      <c r="H34" s="63"/>
      <c r="I34" s="63">
        <v>6360</v>
      </c>
      <c r="J34" s="63">
        <v>48036.23</v>
      </c>
    </row>
    <row r="35" spans="1:10" x14ac:dyDescent="0.15">
      <c r="A35" s="60">
        <v>43224</v>
      </c>
      <c r="B35" s="61">
        <v>161</v>
      </c>
      <c r="C35" s="62" t="s">
        <v>1170</v>
      </c>
      <c r="D35" s="62" t="s">
        <v>1171</v>
      </c>
      <c r="E35" s="62" t="s">
        <v>190</v>
      </c>
      <c r="F35" s="62" t="s">
        <v>20</v>
      </c>
      <c r="G35" s="62" t="s">
        <v>1305</v>
      </c>
      <c r="H35" s="63"/>
      <c r="I35" s="63">
        <v>360</v>
      </c>
      <c r="J35" s="63">
        <v>47676.23</v>
      </c>
    </row>
    <row r="36" spans="1:10" hidden="1" x14ac:dyDescent="0.15">
      <c r="A36" s="60">
        <v>43224</v>
      </c>
      <c r="B36" s="61">
        <v>161</v>
      </c>
      <c r="C36" s="62" t="s">
        <v>1172</v>
      </c>
      <c r="D36" s="62" t="s">
        <v>1173</v>
      </c>
      <c r="E36" s="62" t="s">
        <v>120</v>
      </c>
      <c r="F36" s="62" t="s">
        <v>20</v>
      </c>
      <c r="G36" s="62" t="s">
        <v>275</v>
      </c>
      <c r="H36" s="63"/>
      <c r="I36" s="63">
        <v>241.04</v>
      </c>
      <c r="J36" s="63">
        <v>47435.19</v>
      </c>
    </row>
    <row r="37" spans="1:10" x14ac:dyDescent="0.15">
      <c r="A37" s="60">
        <v>43224</v>
      </c>
      <c r="B37" s="61">
        <v>161</v>
      </c>
      <c r="C37" s="62" t="s">
        <v>1174</v>
      </c>
      <c r="D37" s="62" t="s">
        <v>1175</v>
      </c>
      <c r="E37" s="62" t="s">
        <v>44</v>
      </c>
      <c r="F37" s="62" t="s">
        <v>20</v>
      </c>
      <c r="G37" s="62" t="s">
        <v>1305</v>
      </c>
      <c r="H37" s="63"/>
      <c r="I37" s="63">
        <v>4020</v>
      </c>
      <c r="J37" s="63">
        <v>43415.19</v>
      </c>
    </row>
    <row r="38" spans="1:10" hidden="1" x14ac:dyDescent="0.15">
      <c r="A38" s="60">
        <v>43224</v>
      </c>
      <c r="B38" s="61">
        <v>161</v>
      </c>
      <c r="C38" s="62" t="s">
        <v>1176</v>
      </c>
      <c r="D38" s="62" t="s">
        <v>1177</v>
      </c>
      <c r="E38" s="62" t="s">
        <v>324</v>
      </c>
      <c r="F38" s="62" t="s">
        <v>20</v>
      </c>
      <c r="G38" s="62" t="s">
        <v>573</v>
      </c>
      <c r="H38" s="63"/>
      <c r="I38" s="63">
        <v>1103</v>
      </c>
      <c r="J38" s="63">
        <v>42312.19</v>
      </c>
    </row>
    <row r="39" spans="1:10" hidden="1" x14ac:dyDescent="0.15">
      <c r="A39" s="60">
        <v>43224</v>
      </c>
      <c r="B39" s="61">
        <v>161</v>
      </c>
      <c r="C39" s="62" t="s">
        <v>1178</v>
      </c>
      <c r="D39" s="62" t="s">
        <v>1179</v>
      </c>
      <c r="E39" s="62" t="s">
        <v>95</v>
      </c>
      <c r="G39" s="62" t="s">
        <v>1275</v>
      </c>
      <c r="H39" s="63"/>
      <c r="I39" s="63">
        <v>3566.9</v>
      </c>
      <c r="J39" s="63">
        <v>31767.84</v>
      </c>
    </row>
    <row r="40" spans="1:10" s="58" customFormat="1" hidden="1" x14ac:dyDescent="0.15">
      <c r="A40" s="60"/>
      <c r="B40" s="61"/>
      <c r="C40" s="62"/>
      <c r="D40" s="62"/>
      <c r="E40" s="62" t="s">
        <v>603</v>
      </c>
      <c r="G40" s="62" t="s">
        <v>1263</v>
      </c>
      <c r="H40" s="63"/>
      <c r="I40" s="63">
        <v>3116.4</v>
      </c>
      <c r="J40" s="63"/>
    </row>
    <row r="41" spans="1:10" s="58" customFormat="1" hidden="1" x14ac:dyDescent="0.15">
      <c r="A41" s="60"/>
      <c r="B41" s="61"/>
      <c r="C41" s="62"/>
      <c r="D41" s="62"/>
      <c r="E41" s="62" t="s">
        <v>98</v>
      </c>
      <c r="F41" s="62"/>
      <c r="G41" s="62" t="s">
        <v>1267</v>
      </c>
      <c r="H41" s="63"/>
      <c r="I41" s="63">
        <v>3861.05</v>
      </c>
      <c r="J41" s="63"/>
    </row>
    <row r="42" spans="1:10" hidden="1" x14ac:dyDescent="0.15">
      <c r="A42" s="60">
        <v>43224</v>
      </c>
      <c r="B42" s="61">
        <v>161</v>
      </c>
      <c r="C42" s="62" t="s">
        <v>1180</v>
      </c>
      <c r="D42" s="62" t="s">
        <v>1181</v>
      </c>
      <c r="E42" s="62" t="s">
        <v>1038</v>
      </c>
      <c r="F42" s="62" t="s">
        <v>20</v>
      </c>
      <c r="G42" s="62" t="s">
        <v>567</v>
      </c>
      <c r="H42" s="63"/>
      <c r="I42" s="63">
        <v>10000.39</v>
      </c>
      <c r="J42" s="63">
        <v>21767.45</v>
      </c>
    </row>
    <row r="43" spans="1:10" hidden="1" x14ac:dyDescent="0.15">
      <c r="A43" s="60">
        <v>43224</v>
      </c>
      <c r="B43" s="61">
        <v>161</v>
      </c>
      <c r="C43" s="62" t="s">
        <v>1182</v>
      </c>
      <c r="D43" s="62" t="s">
        <v>1183</v>
      </c>
      <c r="E43" s="62" t="s">
        <v>146</v>
      </c>
      <c r="F43" s="62" t="s">
        <v>20</v>
      </c>
      <c r="G43" s="62" t="s">
        <v>1271</v>
      </c>
      <c r="H43" s="63"/>
      <c r="I43" s="63">
        <v>14502</v>
      </c>
      <c r="J43" s="63">
        <v>7265.45</v>
      </c>
    </row>
    <row r="44" spans="1:10" hidden="1" x14ac:dyDescent="0.15">
      <c r="A44" s="60">
        <v>43224</v>
      </c>
      <c r="B44" s="61">
        <v>161</v>
      </c>
      <c r="C44" s="62" t="s">
        <v>1184</v>
      </c>
      <c r="D44" s="62" t="s">
        <v>1185</v>
      </c>
      <c r="E44" s="62" t="s">
        <v>146</v>
      </c>
      <c r="F44" s="62" t="s">
        <v>20</v>
      </c>
      <c r="G44" s="62" t="s">
        <v>1271</v>
      </c>
      <c r="H44" s="63"/>
      <c r="I44" s="63">
        <v>22643.3</v>
      </c>
      <c r="J44" s="63">
        <v>-15377.85</v>
      </c>
    </row>
    <row r="45" spans="1:10" hidden="1" x14ac:dyDescent="0.15">
      <c r="A45" s="60">
        <v>43224</v>
      </c>
      <c r="B45" s="61">
        <v>161</v>
      </c>
      <c r="C45" s="62" t="s">
        <v>1186</v>
      </c>
      <c r="D45" s="62" t="s">
        <v>1187</v>
      </c>
      <c r="E45" s="62" t="s">
        <v>603</v>
      </c>
      <c r="G45" s="62" t="s">
        <v>1263</v>
      </c>
      <c r="H45" s="63"/>
      <c r="I45" s="63">
        <v>1188.26</v>
      </c>
      <c r="J45" s="63">
        <v>-22608.11</v>
      </c>
    </row>
    <row r="46" spans="1:10" s="58" customFormat="1" x14ac:dyDescent="0.15">
      <c r="A46" s="60"/>
      <c r="B46" s="61"/>
      <c r="C46" s="62"/>
      <c r="D46" s="62"/>
      <c r="E46" s="62" t="s">
        <v>428</v>
      </c>
      <c r="G46" s="62" t="s">
        <v>1305</v>
      </c>
      <c r="H46" s="63"/>
      <c r="I46" s="63">
        <v>1590</v>
      </c>
      <c r="J46" s="63"/>
    </row>
    <row r="47" spans="1:10" s="58" customFormat="1" hidden="1" x14ac:dyDescent="0.15">
      <c r="A47" s="60"/>
      <c r="B47" s="61"/>
      <c r="C47" s="62"/>
      <c r="D47" s="62"/>
      <c r="E47" s="62" t="s">
        <v>1038</v>
      </c>
      <c r="F47" s="62"/>
      <c r="G47" s="62" t="s">
        <v>567</v>
      </c>
      <c r="H47" s="63"/>
      <c r="I47" s="63">
        <v>4452</v>
      </c>
      <c r="J47" s="63"/>
    </row>
    <row r="48" spans="1:10" x14ac:dyDescent="0.15">
      <c r="A48" s="60">
        <v>43224</v>
      </c>
      <c r="B48" s="61">
        <v>161</v>
      </c>
      <c r="C48" s="62" t="s">
        <v>1188</v>
      </c>
      <c r="D48" s="62" t="s">
        <v>1189</v>
      </c>
      <c r="E48" s="62" t="s">
        <v>428</v>
      </c>
      <c r="F48" s="62" t="s">
        <v>20</v>
      </c>
      <c r="G48" s="62" t="s">
        <v>1305</v>
      </c>
      <c r="H48" s="63"/>
      <c r="I48" s="63">
        <v>530</v>
      </c>
      <c r="J48" s="63">
        <v>-23138.11</v>
      </c>
    </row>
    <row r="49" spans="1:10" x14ac:dyDescent="0.15">
      <c r="A49" s="60">
        <v>43224</v>
      </c>
      <c r="B49" s="61">
        <v>162</v>
      </c>
      <c r="C49" s="62" t="s">
        <v>1190</v>
      </c>
      <c r="D49" s="62" t="s">
        <v>367</v>
      </c>
      <c r="E49" s="62" t="s">
        <v>44</v>
      </c>
      <c r="F49" s="62" t="s">
        <v>20</v>
      </c>
      <c r="G49" s="62" t="s">
        <v>1305</v>
      </c>
      <c r="H49" s="63">
        <v>231.7</v>
      </c>
      <c r="I49" s="63">
        <v>-231.7</v>
      </c>
      <c r="J49" s="63">
        <v>-22906.41</v>
      </c>
    </row>
    <row r="50" spans="1:10" hidden="1" x14ac:dyDescent="0.15">
      <c r="A50" s="60">
        <v>43235</v>
      </c>
      <c r="B50" s="61">
        <v>161</v>
      </c>
      <c r="C50" s="62" t="s">
        <v>1191</v>
      </c>
      <c r="D50" s="62" t="s">
        <v>159</v>
      </c>
      <c r="E50" s="62" t="s">
        <v>776</v>
      </c>
      <c r="F50" s="62" t="s">
        <v>20</v>
      </c>
      <c r="G50" s="62" t="s">
        <v>1280</v>
      </c>
      <c r="H50" s="63"/>
      <c r="I50" s="63">
        <v>77319.929999999993</v>
      </c>
      <c r="J50" s="63">
        <v>-100226.34</v>
      </c>
    </row>
    <row r="51" spans="1:10" x14ac:dyDescent="0.15">
      <c r="A51" s="60">
        <v>43236</v>
      </c>
      <c r="B51" s="61">
        <v>161</v>
      </c>
      <c r="C51" s="62" t="s">
        <v>1192</v>
      </c>
      <c r="D51" s="62" t="s">
        <v>1193</v>
      </c>
      <c r="E51" s="62" t="s">
        <v>44</v>
      </c>
      <c r="F51" s="62" t="s">
        <v>20</v>
      </c>
      <c r="G51" s="62" t="s">
        <v>1305</v>
      </c>
      <c r="H51" s="63"/>
      <c r="I51" s="63">
        <v>3498</v>
      </c>
      <c r="J51" s="63">
        <v>-103724.34</v>
      </c>
    </row>
    <row r="52" spans="1:10" hidden="1" x14ac:dyDescent="0.15">
      <c r="A52" s="60">
        <v>43236</v>
      </c>
      <c r="B52" s="61">
        <v>161</v>
      </c>
      <c r="C52" s="62" t="s">
        <v>1194</v>
      </c>
      <c r="D52" s="62" t="s">
        <v>1195</v>
      </c>
      <c r="E52" s="62" t="s">
        <v>1015</v>
      </c>
      <c r="F52" s="62" t="s">
        <v>20</v>
      </c>
      <c r="G52" s="62" t="s">
        <v>1299</v>
      </c>
      <c r="H52" s="63"/>
      <c r="I52" s="63">
        <v>7456.19</v>
      </c>
      <c r="J52" s="63">
        <v>-111180.53</v>
      </c>
    </row>
    <row r="53" spans="1:10" x14ac:dyDescent="0.15">
      <c r="A53" s="60">
        <v>43236</v>
      </c>
      <c r="B53" s="61">
        <v>161</v>
      </c>
      <c r="C53" s="62" t="s">
        <v>1196</v>
      </c>
      <c r="D53" s="62" t="s">
        <v>1197</v>
      </c>
      <c r="E53" s="62" t="s">
        <v>44</v>
      </c>
      <c r="F53" s="62" t="s">
        <v>20</v>
      </c>
      <c r="G53" s="62" t="s">
        <v>1305</v>
      </c>
      <c r="H53" s="63"/>
      <c r="I53" s="63">
        <v>1200</v>
      </c>
      <c r="J53" s="63">
        <v>-112380.53</v>
      </c>
    </row>
    <row r="54" spans="1:10" x14ac:dyDescent="0.15">
      <c r="A54" s="60">
        <v>43236</v>
      </c>
      <c r="B54" s="61">
        <v>161</v>
      </c>
      <c r="C54" s="62" t="s">
        <v>1198</v>
      </c>
      <c r="D54" s="62" t="s">
        <v>1199</v>
      </c>
      <c r="E54" s="62" t="s">
        <v>190</v>
      </c>
      <c r="F54" s="62" t="s">
        <v>20</v>
      </c>
      <c r="G54" s="62" t="s">
        <v>1305</v>
      </c>
      <c r="H54" s="63"/>
      <c r="I54" s="63">
        <v>90</v>
      </c>
      <c r="J54" s="63">
        <v>-112470.53</v>
      </c>
    </row>
    <row r="55" spans="1:10" hidden="1" x14ac:dyDescent="0.15">
      <c r="A55" s="60">
        <v>43236</v>
      </c>
      <c r="B55" s="61">
        <v>161</v>
      </c>
      <c r="C55" s="62" t="s">
        <v>1200</v>
      </c>
      <c r="D55" s="62" t="s">
        <v>1201</v>
      </c>
      <c r="E55" s="62" t="s">
        <v>1130</v>
      </c>
      <c r="G55" s="62" t="s">
        <v>1306</v>
      </c>
      <c r="H55" s="63"/>
      <c r="I55" s="63">
        <v>137.80000000000001</v>
      </c>
      <c r="J55" s="63">
        <v>-112883.93</v>
      </c>
    </row>
    <row r="56" spans="1:10" s="58" customFormat="1" hidden="1" x14ac:dyDescent="0.15">
      <c r="A56" s="60"/>
      <c r="B56" s="61"/>
      <c r="C56" s="62"/>
      <c r="D56" s="62"/>
      <c r="E56" s="62" t="s">
        <v>329</v>
      </c>
      <c r="G56" s="62" t="s">
        <v>1296</v>
      </c>
      <c r="H56" s="63"/>
      <c r="I56" s="63">
        <v>137.80000000000001</v>
      </c>
      <c r="J56" s="63"/>
    </row>
    <row r="57" spans="1:10" s="58" customFormat="1" hidden="1" x14ac:dyDescent="0.15">
      <c r="A57" s="60"/>
      <c r="B57" s="61"/>
      <c r="C57" s="62"/>
      <c r="D57" s="62"/>
      <c r="E57" s="62" t="s">
        <v>1308</v>
      </c>
      <c r="G57" s="62" t="s">
        <v>1309</v>
      </c>
      <c r="H57" s="63"/>
      <c r="I57" s="63">
        <v>137.80000000000001</v>
      </c>
      <c r="J57" s="63"/>
    </row>
    <row r="58" spans="1:10" hidden="1" x14ac:dyDescent="0.15">
      <c r="A58" s="60">
        <v>43236</v>
      </c>
      <c r="B58" s="61">
        <v>161</v>
      </c>
      <c r="C58" s="62" t="s">
        <v>1202</v>
      </c>
      <c r="D58" s="62" t="s">
        <v>1203</v>
      </c>
      <c r="E58" s="62" t="s">
        <v>106</v>
      </c>
      <c r="F58" s="62" t="s">
        <v>20</v>
      </c>
      <c r="G58" s="62" t="s">
        <v>274</v>
      </c>
      <c r="H58" s="63"/>
      <c r="I58" s="63">
        <v>728.8</v>
      </c>
      <c r="J58" s="63">
        <v>-113612.73</v>
      </c>
    </row>
    <row r="59" spans="1:10" hidden="1" x14ac:dyDescent="0.15">
      <c r="A59" s="60">
        <v>43236</v>
      </c>
      <c r="B59" s="61">
        <v>161</v>
      </c>
      <c r="C59" s="62" t="s">
        <v>1204</v>
      </c>
      <c r="D59" s="62" t="s">
        <v>1205</v>
      </c>
      <c r="E59" s="62" t="s">
        <v>109</v>
      </c>
      <c r="F59" s="62" t="s">
        <v>20</v>
      </c>
      <c r="G59" s="62" t="s">
        <v>274</v>
      </c>
      <c r="H59" s="63"/>
      <c r="I59" s="63">
        <v>1688.8</v>
      </c>
      <c r="J59" s="63">
        <v>-115301.53</v>
      </c>
    </row>
    <row r="60" spans="1:10" hidden="1" x14ac:dyDescent="0.15">
      <c r="A60" s="60">
        <v>43236</v>
      </c>
      <c r="B60" s="61">
        <v>161</v>
      </c>
      <c r="C60" s="62" t="s">
        <v>1206</v>
      </c>
      <c r="D60" s="62" t="s">
        <v>1207</v>
      </c>
      <c r="E60" s="62" t="s">
        <v>109</v>
      </c>
      <c r="F60" s="62" t="s">
        <v>20</v>
      </c>
      <c r="G60" s="62" t="s">
        <v>274</v>
      </c>
      <c r="H60" s="63"/>
      <c r="I60" s="63">
        <v>16.75</v>
      </c>
      <c r="J60" s="63">
        <v>-115318.28</v>
      </c>
    </row>
    <row r="61" spans="1:10" hidden="1" x14ac:dyDescent="0.15">
      <c r="A61" s="60">
        <v>43236</v>
      </c>
      <c r="B61" s="61">
        <v>161</v>
      </c>
      <c r="C61" s="62" t="s">
        <v>1208</v>
      </c>
      <c r="D61" s="62" t="s">
        <v>1209</v>
      </c>
      <c r="E61" s="62" t="s">
        <v>1210</v>
      </c>
      <c r="G61" s="62" t="s">
        <v>1266</v>
      </c>
      <c r="H61" s="63"/>
      <c r="I61" s="63">
        <v>270</v>
      </c>
      <c r="J61" s="63">
        <v>-115858.28</v>
      </c>
    </row>
    <row r="62" spans="1:10" s="58" customFormat="1" x14ac:dyDescent="0.15">
      <c r="A62" s="60"/>
      <c r="B62" s="61"/>
      <c r="C62" s="62"/>
      <c r="D62" s="62"/>
      <c r="E62" s="62" t="s">
        <v>190</v>
      </c>
      <c r="F62" s="62"/>
      <c r="G62" s="62" t="s">
        <v>1305</v>
      </c>
      <c r="H62" s="63"/>
      <c r="I62" s="63">
        <v>270</v>
      </c>
      <c r="J62" s="63"/>
    </row>
    <row r="63" spans="1:10" hidden="1" x14ac:dyDescent="0.15">
      <c r="A63" s="60">
        <v>43236</v>
      </c>
      <c r="B63" s="61">
        <v>161</v>
      </c>
      <c r="C63" s="62" t="s">
        <v>1211</v>
      </c>
      <c r="D63" s="62" t="s">
        <v>1212</v>
      </c>
      <c r="E63" s="62" t="s">
        <v>970</v>
      </c>
      <c r="F63" s="62" t="s">
        <v>20</v>
      </c>
      <c r="G63" s="62" t="s">
        <v>1264</v>
      </c>
      <c r="H63" s="63"/>
      <c r="I63" s="63">
        <v>13533.8</v>
      </c>
      <c r="J63" s="63">
        <v>-129392.08</v>
      </c>
    </row>
    <row r="64" spans="1:10" hidden="1" x14ac:dyDescent="0.15">
      <c r="A64" s="60">
        <v>43237</v>
      </c>
      <c r="B64" s="61">
        <v>162</v>
      </c>
      <c r="C64" s="62" t="s">
        <v>1213</v>
      </c>
      <c r="D64" s="62" t="s">
        <v>1214</v>
      </c>
      <c r="E64" s="62" t="s">
        <v>365</v>
      </c>
      <c r="F64" s="62" t="s">
        <v>20</v>
      </c>
      <c r="G64" s="62" t="s">
        <v>265</v>
      </c>
      <c r="H64" s="63">
        <v>70000</v>
      </c>
      <c r="I64" s="63"/>
      <c r="J64" s="63">
        <v>-59392.08</v>
      </c>
    </row>
    <row r="65" spans="1:10" hidden="1" x14ac:dyDescent="0.15">
      <c r="A65" s="60">
        <v>43238</v>
      </c>
      <c r="B65" s="61">
        <v>162</v>
      </c>
      <c r="C65" s="62" t="s">
        <v>1215</v>
      </c>
      <c r="D65" s="62" t="s">
        <v>1216</v>
      </c>
      <c r="E65" s="62" t="s">
        <v>1217</v>
      </c>
      <c r="G65" s="62" t="s">
        <v>1310</v>
      </c>
      <c r="H65" s="63">
        <v>3000</v>
      </c>
      <c r="I65" s="63">
        <v>-3000</v>
      </c>
      <c r="J65" s="63">
        <v>-54392.08</v>
      </c>
    </row>
    <row r="66" spans="1:10" s="58" customFormat="1" hidden="1" x14ac:dyDescent="0.15">
      <c r="A66" s="60"/>
      <c r="B66" s="61"/>
      <c r="C66" s="62"/>
      <c r="D66" s="62"/>
      <c r="E66" s="62" t="s">
        <v>1218</v>
      </c>
      <c r="F66" s="62"/>
      <c r="G66" s="62" t="s">
        <v>1264</v>
      </c>
      <c r="H66" s="63">
        <v>2000</v>
      </c>
      <c r="I66" s="63">
        <v>-2000</v>
      </c>
      <c r="J66" s="63"/>
    </row>
    <row r="67" spans="1:10" hidden="1" x14ac:dyDescent="0.15">
      <c r="A67" s="60">
        <v>43242</v>
      </c>
      <c r="B67" s="61">
        <v>162</v>
      </c>
      <c r="C67" s="62" t="s">
        <v>1219</v>
      </c>
      <c r="D67" s="62" t="s">
        <v>367</v>
      </c>
      <c r="E67" s="62" t="s">
        <v>95</v>
      </c>
      <c r="F67" s="62" t="s">
        <v>20</v>
      </c>
      <c r="G67" s="62" t="s">
        <v>1267</v>
      </c>
      <c r="H67" s="63">
        <v>1000</v>
      </c>
      <c r="I67" s="63">
        <v>-1000</v>
      </c>
      <c r="J67" s="63">
        <v>-53392.08</v>
      </c>
    </row>
    <row r="68" spans="1:10" x14ac:dyDescent="0.15">
      <c r="A68" s="60">
        <v>43242</v>
      </c>
      <c r="B68" s="61">
        <v>162</v>
      </c>
      <c r="C68" s="62" t="s">
        <v>1220</v>
      </c>
      <c r="D68" s="62" t="s">
        <v>367</v>
      </c>
      <c r="E68" s="62" t="s">
        <v>44</v>
      </c>
      <c r="F68" s="62" t="s">
        <v>20</v>
      </c>
      <c r="G68" s="62" t="s">
        <v>1305</v>
      </c>
      <c r="H68" s="63">
        <v>1068.8499999999999</v>
      </c>
      <c r="I68" s="63">
        <v>-1068.8499999999999</v>
      </c>
      <c r="J68" s="63">
        <v>-52323.23</v>
      </c>
    </row>
    <row r="69" spans="1:10" hidden="1" x14ac:dyDescent="0.15">
      <c r="A69" s="60">
        <v>43242</v>
      </c>
      <c r="B69" s="61">
        <v>162</v>
      </c>
      <c r="C69" s="62" t="s">
        <v>1221</v>
      </c>
      <c r="D69" s="62" t="s">
        <v>367</v>
      </c>
      <c r="E69" s="62" t="s">
        <v>98</v>
      </c>
      <c r="F69" s="62" t="s">
        <v>20</v>
      </c>
      <c r="G69" s="62" t="s">
        <v>1267</v>
      </c>
      <c r="H69" s="63">
        <v>750</v>
      </c>
      <c r="I69" s="63">
        <v>-750</v>
      </c>
      <c r="J69" s="63">
        <v>-51573.23</v>
      </c>
    </row>
    <row r="70" spans="1:10" hidden="1" x14ac:dyDescent="0.15">
      <c r="A70" s="60">
        <v>43245</v>
      </c>
      <c r="B70" s="61">
        <v>161</v>
      </c>
      <c r="C70" s="62" t="s">
        <v>1222</v>
      </c>
      <c r="D70" s="62" t="s">
        <v>1223</v>
      </c>
      <c r="E70" s="62" t="s">
        <v>101</v>
      </c>
      <c r="F70" s="62" t="s">
        <v>344</v>
      </c>
      <c r="G70" s="62" t="s">
        <v>273</v>
      </c>
      <c r="H70" s="63"/>
      <c r="I70" s="63">
        <v>767.45</v>
      </c>
      <c r="J70" s="63">
        <v>-52340.68</v>
      </c>
    </row>
    <row r="71" spans="1:10" hidden="1" x14ac:dyDescent="0.15">
      <c r="A71" s="60">
        <v>43248</v>
      </c>
      <c r="B71" s="61">
        <v>162</v>
      </c>
      <c r="C71" s="62" t="s">
        <v>1224</v>
      </c>
      <c r="D71" s="62" t="s">
        <v>367</v>
      </c>
      <c r="E71" s="62" t="s">
        <v>780</v>
      </c>
      <c r="G71" s="62" t="s">
        <v>1310</v>
      </c>
      <c r="H71" s="63">
        <v>3000</v>
      </c>
      <c r="I71" s="63">
        <v>-3000</v>
      </c>
      <c r="J71" s="63">
        <v>-47340.68</v>
      </c>
    </row>
    <row r="72" spans="1:10" s="58" customFormat="1" hidden="1" x14ac:dyDescent="0.15">
      <c r="A72" s="60"/>
      <c r="B72" s="61"/>
      <c r="C72" s="62"/>
      <c r="D72" s="62"/>
      <c r="E72" s="62" t="s">
        <v>1218</v>
      </c>
      <c r="F72" s="62"/>
      <c r="G72" s="62" t="s">
        <v>1264</v>
      </c>
      <c r="H72" s="63">
        <v>2000</v>
      </c>
      <c r="I72" s="63">
        <v>-2000</v>
      </c>
      <c r="J72" s="63"/>
    </row>
    <row r="73" spans="1:10" hidden="1" x14ac:dyDescent="0.15">
      <c r="A73" s="60">
        <v>43251</v>
      </c>
      <c r="B73" s="61">
        <v>161</v>
      </c>
      <c r="C73" s="62" t="s">
        <v>1225</v>
      </c>
      <c r="D73" s="62" t="s">
        <v>1226</v>
      </c>
      <c r="E73" s="62" t="s">
        <v>818</v>
      </c>
      <c r="F73" s="62" t="s">
        <v>20</v>
      </c>
      <c r="G73" s="62" t="s">
        <v>1285</v>
      </c>
      <c r="H73" s="63"/>
      <c r="I73" s="63">
        <v>350</v>
      </c>
      <c r="J73" s="63">
        <v>-47690.68</v>
      </c>
    </row>
    <row r="74" spans="1:10" hidden="1" x14ac:dyDescent="0.15">
      <c r="A74" s="60">
        <v>43251</v>
      </c>
      <c r="B74" s="61">
        <v>161</v>
      </c>
      <c r="C74" s="62" t="s">
        <v>1227</v>
      </c>
      <c r="D74" s="62" t="s">
        <v>1228</v>
      </c>
      <c r="E74" s="62" t="s">
        <v>98</v>
      </c>
      <c r="G74" s="62" t="s">
        <v>1267</v>
      </c>
      <c r="H74" s="63"/>
      <c r="I74" s="63">
        <v>1500</v>
      </c>
      <c r="J74" s="63">
        <v>-50690.68</v>
      </c>
    </row>
    <row r="75" spans="1:10" s="58" customFormat="1" hidden="1" x14ac:dyDescent="0.15">
      <c r="A75" s="60"/>
      <c r="B75" s="61"/>
      <c r="C75" s="62"/>
      <c r="D75" s="62"/>
      <c r="E75" s="62" t="s">
        <v>95</v>
      </c>
      <c r="F75" s="62"/>
      <c r="G75" s="62" t="s">
        <v>1275</v>
      </c>
      <c r="H75" s="63"/>
      <c r="I75" s="63">
        <v>1500</v>
      </c>
      <c r="J75" s="63"/>
    </row>
    <row r="76" spans="1:10" x14ac:dyDescent="0.15">
      <c r="A76" s="60">
        <v>43251</v>
      </c>
      <c r="B76" s="61">
        <v>162</v>
      </c>
      <c r="C76" s="62" t="s">
        <v>1229</v>
      </c>
      <c r="D76" s="62" t="s">
        <v>367</v>
      </c>
      <c r="E76" s="62" t="s">
        <v>36</v>
      </c>
      <c r="F76" s="62" t="s">
        <v>20</v>
      </c>
      <c r="G76" s="62" t="s">
        <v>1305</v>
      </c>
      <c r="H76" s="63">
        <v>90</v>
      </c>
      <c r="I76" s="63">
        <v>-90</v>
      </c>
      <c r="J76" s="63">
        <v>-50600.68</v>
      </c>
    </row>
    <row r="77" spans="1:10" hidden="1" x14ac:dyDescent="0.15">
      <c r="A77" s="60">
        <v>43251</v>
      </c>
      <c r="B77" s="61">
        <v>165</v>
      </c>
      <c r="C77" s="62" t="s">
        <v>1230</v>
      </c>
      <c r="D77" s="62" t="s">
        <v>237</v>
      </c>
      <c r="E77" s="62" t="s">
        <v>1231</v>
      </c>
      <c r="F77" s="62" t="s">
        <v>20</v>
      </c>
      <c r="G77" s="62" t="s">
        <v>281</v>
      </c>
      <c r="H77" s="63"/>
      <c r="I77" s="63">
        <v>79944.94</v>
      </c>
      <c r="J77" s="63">
        <v>-132984.12</v>
      </c>
    </row>
    <row r="78" spans="1:10" s="58" customFormat="1" hidden="1" x14ac:dyDescent="0.15">
      <c r="A78" s="60"/>
      <c r="B78" s="61"/>
      <c r="C78" s="62"/>
      <c r="D78" s="62"/>
      <c r="E78" s="62" t="s">
        <v>288</v>
      </c>
      <c r="F78" s="62"/>
      <c r="G78" s="62" t="s">
        <v>288</v>
      </c>
      <c r="H78" s="63"/>
      <c r="I78" s="63">
        <v>700</v>
      </c>
      <c r="J78" s="63"/>
    </row>
    <row r="79" spans="1:10" s="58" customFormat="1" hidden="1" x14ac:dyDescent="0.15">
      <c r="A79" s="60"/>
      <c r="B79" s="61"/>
      <c r="C79" s="62"/>
      <c r="D79" s="62"/>
      <c r="E79" s="62" t="s">
        <v>571</v>
      </c>
      <c r="F79" s="62"/>
      <c r="G79" s="62" t="s">
        <v>571</v>
      </c>
      <c r="H79" s="63"/>
      <c r="I79" s="63">
        <v>51</v>
      </c>
      <c r="J79" s="63"/>
    </row>
    <row r="80" spans="1:10" s="58" customFormat="1" hidden="1" x14ac:dyDescent="0.15">
      <c r="A80" s="60"/>
      <c r="B80" s="61"/>
      <c r="C80" s="62"/>
      <c r="D80" s="62"/>
      <c r="E80" s="62" t="s">
        <v>289</v>
      </c>
      <c r="F80" s="62"/>
      <c r="G80" s="62" t="s">
        <v>289</v>
      </c>
      <c r="H80" s="63"/>
      <c r="I80" s="63">
        <v>180</v>
      </c>
      <c r="J80" s="63"/>
    </row>
    <row r="81" spans="1:10" s="58" customFormat="1" hidden="1" x14ac:dyDescent="0.15">
      <c r="A81" s="60"/>
      <c r="B81" s="61"/>
      <c r="C81" s="62"/>
      <c r="D81" s="62"/>
      <c r="E81" s="62" t="s">
        <v>19</v>
      </c>
      <c r="F81" s="62"/>
      <c r="G81" s="62" t="s">
        <v>260</v>
      </c>
      <c r="H81" s="63"/>
      <c r="I81" s="63">
        <v>1603.3300000000002</v>
      </c>
      <c r="J81" s="63"/>
    </row>
    <row r="82" spans="1:10" s="58" customFormat="1" hidden="1" x14ac:dyDescent="0.15">
      <c r="A82" s="60"/>
      <c r="B82" s="61"/>
      <c r="C82" s="62"/>
      <c r="D82" s="62"/>
      <c r="E82" s="62" t="s">
        <v>101</v>
      </c>
      <c r="F82" s="62"/>
      <c r="G82" s="62" t="s">
        <v>273</v>
      </c>
      <c r="H82" s="63"/>
      <c r="I82" s="63">
        <v>600</v>
      </c>
      <c r="J82" s="63"/>
    </row>
    <row r="83" spans="1:10" s="58" customFormat="1" hidden="1" x14ac:dyDescent="0.15">
      <c r="A83" s="60"/>
      <c r="B83" s="61"/>
      <c r="C83" s="62"/>
      <c r="D83" s="62"/>
      <c r="E83" s="62" t="s">
        <v>572</v>
      </c>
      <c r="F83" s="62"/>
      <c r="G83" s="62" t="s">
        <v>572</v>
      </c>
      <c r="H83" s="63"/>
      <c r="I83" s="63">
        <v>30</v>
      </c>
      <c r="J83" s="63"/>
    </row>
    <row r="84" spans="1:10" s="58" customFormat="1" hidden="1" x14ac:dyDescent="0.15">
      <c r="A84" s="60"/>
      <c r="B84" s="61"/>
      <c r="C84" s="62"/>
      <c r="D84" s="62"/>
      <c r="E84" s="62" t="s">
        <v>574</v>
      </c>
      <c r="F84" s="62"/>
      <c r="G84" s="62" t="s">
        <v>574</v>
      </c>
      <c r="H84" s="63"/>
      <c r="I84" s="63">
        <v>38.299999999999997</v>
      </c>
      <c r="J84" s="63"/>
    </row>
    <row r="85" spans="1:10" s="58" customFormat="1" x14ac:dyDescent="0.15">
      <c r="A85" s="60"/>
      <c r="B85" s="61"/>
      <c r="C85" s="62"/>
      <c r="D85" s="62"/>
      <c r="E85" s="62" t="s">
        <v>266</v>
      </c>
      <c r="F85" s="62"/>
      <c r="G85" s="62" t="s">
        <v>266</v>
      </c>
      <c r="H85" s="63"/>
      <c r="I85" s="63">
        <v>654.65000000000009</v>
      </c>
      <c r="J85" s="63"/>
    </row>
    <row r="86" spans="1:10" s="144" customFormat="1" hidden="1" x14ac:dyDescent="0.15">
      <c r="A86" s="147"/>
      <c r="B86" s="146"/>
      <c r="C86" s="148"/>
      <c r="D86" s="148"/>
      <c r="E86" s="148" t="s">
        <v>146</v>
      </c>
      <c r="F86" s="148"/>
      <c r="G86" s="148" t="s">
        <v>1271</v>
      </c>
      <c r="H86" s="149"/>
      <c r="I86" s="149">
        <v>325</v>
      </c>
      <c r="J86" s="149"/>
    </row>
    <row r="87" spans="1:10" s="58" customFormat="1" hidden="1" x14ac:dyDescent="0.15">
      <c r="A87" s="60"/>
      <c r="B87" s="61"/>
      <c r="C87" s="62"/>
      <c r="D87" s="62"/>
      <c r="E87" s="62" t="s">
        <v>287</v>
      </c>
      <c r="F87" s="62"/>
      <c r="G87" s="62" t="s">
        <v>287</v>
      </c>
      <c r="H87" s="63"/>
      <c r="I87" s="63">
        <v>33</v>
      </c>
      <c r="J87" s="63"/>
    </row>
    <row r="88" spans="1:10" hidden="1" x14ac:dyDescent="0.15">
      <c r="A88" s="60">
        <v>43251</v>
      </c>
      <c r="B88" s="61">
        <v>165</v>
      </c>
      <c r="C88" s="62" t="s">
        <v>1233</v>
      </c>
      <c r="D88" s="62" t="s">
        <v>1234</v>
      </c>
      <c r="E88" s="62" t="s">
        <v>1235</v>
      </c>
      <c r="F88" s="62" t="s">
        <v>20</v>
      </c>
      <c r="G88" s="62" t="s">
        <v>590</v>
      </c>
      <c r="H88" s="63"/>
      <c r="I88" s="63">
        <v>22002</v>
      </c>
      <c r="J88" s="63">
        <v>-156762.9</v>
      </c>
    </row>
    <row r="89" spans="1:10" hidden="1" x14ac:dyDescent="0.15">
      <c r="A89" s="60">
        <v>43251</v>
      </c>
      <c r="B89" s="61">
        <v>165</v>
      </c>
      <c r="C89" s="62" t="s">
        <v>1236</v>
      </c>
      <c r="D89" s="62" t="s">
        <v>1237</v>
      </c>
      <c r="E89" s="62" t="s">
        <v>1238</v>
      </c>
      <c r="F89" s="62" t="s">
        <v>20</v>
      </c>
      <c r="G89" s="62" t="s">
        <v>576</v>
      </c>
      <c r="H89" s="63"/>
      <c r="I89" s="63">
        <v>1532</v>
      </c>
      <c r="J89" s="63">
        <v>-158294.9</v>
      </c>
    </row>
    <row r="90" spans="1:10" hidden="1" x14ac:dyDescent="0.15">
      <c r="A90" s="60">
        <v>43251</v>
      </c>
      <c r="B90" s="61">
        <v>165</v>
      </c>
      <c r="C90" s="62" t="s">
        <v>1239</v>
      </c>
      <c r="D90" s="62" t="s">
        <v>1240</v>
      </c>
      <c r="E90" s="62" t="s">
        <v>1241</v>
      </c>
      <c r="F90" s="62" t="s">
        <v>20</v>
      </c>
      <c r="G90" s="62" t="s">
        <v>284</v>
      </c>
      <c r="H90" s="63"/>
      <c r="I90" s="63">
        <v>260.2</v>
      </c>
      <c r="J90" s="63">
        <v>-158555.1</v>
      </c>
    </row>
    <row r="91" spans="1:10" hidden="1" x14ac:dyDescent="0.15">
      <c r="A91" s="60">
        <v>43251</v>
      </c>
      <c r="B91" s="61">
        <v>165</v>
      </c>
      <c r="C91" s="62" t="s">
        <v>1242</v>
      </c>
      <c r="D91" s="62" t="s">
        <v>1243</v>
      </c>
      <c r="E91" s="62" t="s">
        <v>1244</v>
      </c>
      <c r="F91" s="62" t="s">
        <v>20</v>
      </c>
      <c r="G91" s="62" t="s">
        <v>285</v>
      </c>
      <c r="H91" s="63"/>
      <c r="I91" s="63">
        <v>4608.95</v>
      </c>
      <c r="J91" s="63">
        <v>-163164.04999999999</v>
      </c>
    </row>
    <row r="92" spans="1:10" hidden="1" x14ac:dyDescent="0.15">
      <c r="A92" s="60">
        <v>43251</v>
      </c>
      <c r="B92" s="61">
        <v>165</v>
      </c>
      <c r="C92" s="62" t="s">
        <v>1245</v>
      </c>
      <c r="D92" s="62" t="s">
        <v>1232</v>
      </c>
      <c r="E92" s="62" t="s">
        <v>1246</v>
      </c>
      <c r="F92" s="62" t="s">
        <v>20</v>
      </c>
      <c r="G92" s="62" t="s">
        <v>286</v>
      </c>
      <c r="H92" s="63"/>
      <c r="I92" s="63">
        <v>362.09</v>
      </c>
      <c r="J92" s="63">
        <v>-163526.14000000001</v>
      </c>
    </row>
    <row r="93" spans="1:10" hidden="1" x14ac:dyDescent="0.15">
      <c r="A93" s="60">
        <v>43251</v>
      </c>
      <c r="B93" s="61">
        <v>166</v>
      </c>
      <c r="C93" s="62" t="s">
        <v>1247</v>
      </c>
      <c r="D93" s="62" t="s">
        <v>20</v>
      </c>
      <c r="E93" s="62" t="s">
        <v>1248</v>
      </c>
      <c r="F93" s="62" t="s">
        <v>20</v>
      </c>
      <c r="G93" s="62" t="s">
        <v>287</v>
      </c>
      <c r="H93" s="63"/>
      <c r="I93" s="63">
        <v>9.1999999999999993</v>
      </c>
      <c r="J93" s="63">
        <v>-163535.34</v>
      </c>
    </row>
    <row r="94" spans="1:10" hidden="1" x14ac:dyDescent="0.15">
      <c r="A94" s="60">
        <v>43251</v>
      </c>
      <c r="B94" s="61">
        <v>166</v>
      </c>
      <c r="C94" s="62" t="s">
        <v>1249</v>
      </c>
      <c r="D94" s="62" t="s">
        <v>20</v>
      </c>
      <c r="E94" s="62" t="s">
        <v>1250</v>
      </c>
      <c r="F94" s="62" t="s">
        <v>20</v>
      </c>
      <c r="G94" s="62" t="s">
        <v>287</v>
      </c>
      <c r="H94" s="63"/>
      <c r="I94" s="63">
        <v>8.6199999999999992</v>
      </c>
      <c r="J94" s="63">
        <v>-163543.96</v>
      </c>
    </row>
    <row r="95" spans="1:10" hidden="1" x14ac:dyDescent="0.15">
      <c r="A95" s="60">
        <v>43251</v>
      </c>
      <c r="B95" s="61">
        <v>166</v>
      </c>
      <c r="C95" s="62" t="s">
        <v>1251</v>
      </c>
      <c r="D95" s="62" t="s">
        <v>20</v>
      </c>
      <c r="E95" s="62" t="s">
        <v>1252</v>
      </c>
      <c r="F95" s="62" t="s">
        <v>1253</v>
      </c>
      <c r="G95" s="62" t="s">
        <v>287</v>
      </c>
      <c r="H95" s="63"/>
      <c r="I95" s="63">
        <v>100</v>
      </c>
      <c r="J95" s="63">
        <v>-163643.96</v>
      </c>
    </row>
    <row r="96" spans="1:10" hidden="1" x14ac:dyDescent="0.15">
      <c r="A96" s="60">
        <v>43251</v>
      </c>
      <c r="B96" s="61">
        <v>166</v>
      </c>
      <c r="C96" s="62" t="s">
        <v>1254</v>
      </c>
      <c r="D96" s="62" t="s">
        <v>20</v>
      </c>
      <c r="E96" s="62" t="s">
        <v>1255</v>
      </c>
      <c r="F96" s="62" t="s">
        <v>20</v>
      </c>
      <c r="G96" s="62" t="s">
        <v>287</v>
      </c>
      <c r="H96" s="63"/>
      <c r="I96" s="63">
        <v>45</v>
      </c>
      <c r="J96" s="63">
        <v>-163688.95999999999</v>
      </c>
    </row>
    <row r="97" spans="1:10" hidden="1" x14ac:dyDescent="0.15">
      <c r="A97" s="60">
        <v>43251</v>
      </c>
      <c r="B97" s="61">
        <v>166</v>
      </c>
      <c r="C97" s="62" t="s">
        <v>1256</v>
      </c>
      <c r="D97" s="62" t="s">
        <v>20</v>
      </c>
      <c r="E97" s="62" t="s">
        <v>1257</v>
      </c>
      <c r="F97" s="62" t="s">
        <v>20</v>
      </c>
      <c r="G97" s="62" t="s">
        <v>1269</v>
      </c>
      <c r="H97" s="63">
        <v>200000</v>
      </c>
      <c r="I97" s="63"/>
      <c r="J97" s="63">
        <v>36311.040000000001</v>
      </c>
    </row>
    <row r="98" spans="1:10" s="42" customFormat="1" hidden="1" x14ac:dyDescent="0.15">
      <c r="A98" s="64">
        <v>43251</v>
      </c>
      <c r="B98" s="65">
        <v>166</v>
      </c>
      <c r="C98" s="66" t="s">
        <v>1258</v>
      </c>
      <c r="D98" s="66" t="s">
        <v>20</v>
      </c>
      <c r="E98" s="66" t="s">
        <v>1259</v>
      </c>
      <c r="F98" s="66" t="s">
        <v>20</v>
      </c>
      <c r="G98" s="62" t="s">
        <v>1299</v>
      </c>
      <c r="H98" s="67"/>
      <c r="I98" s="67">
        <v>79.92</v>
      </c>
      <c r="J98" s="67">
        <v>36231.120000000003</v>
      </c>
    </row>
    <row r="100" spans="1:10" x14ac:dyDescent="0.15">
      <c r="H100" s="12">
        <f>SUBTOTAL(9,H6:H98)</f>
        <v>1410.1</v>
      </c>
      <c r="I100" s="12">
        <f>SUBTOTAL(9,I6:I98)</f>
        <v>30333.360000000001</v>
      </c>
    </row>
  </sheetData>
  <autoFilter ref="A4:J98" xr:uid="{3F9F0CEB-9452-44AB-B5D5-08D1A13F436B}">
    <filterColumn colId="6">
      <filters>
        <filter val="Hosting"/>
      </filters>
    </filterColumn>
  </autoFilter>
  <mergeCells count="3"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6FBD1-607A-46D7-832F-9A783BB4759D}">
  <dimension ref="A1:J145"/>
  <sheetViews>
    <sheetView topLeftCell="A125" workbookViewId="0">
      <selection activeCell="I128" sqref="I12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9.875" bestFit="1" customWidth="1"/>
    <col min="6" max="6" width="39.625" bestFit="1" customWidth="1"/>
    <col min="7" max="7" width="10" style="76" customWidth="1"/>
    <col min="8" max="8" width="11.375" bestFit="1" customWidth="1"/>
    <col min="9" max="9" width="12.625" bestFit="1" customWidth="1"/>
    <col min="10" max="10" width="11.375" bestFit="1" customWidth="1"/>
  </cols>
  <sheetData>
    <row r="1" spans="1:10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2.75" x14ac:dyDescent="0.15">
      <c r="A2" s="163" t="s">
        <v>1312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ht="24.75" customHeight="1" thickBot="1" x14ac:dyDescent="0.2">
      <c r="A4" s="77" t="s">
        <v>3</v>
      </c>
      <c r="B4" s="77" t="s">
        <v>4</v>
      </c>
      <c r="C4" s="77" t="s">
        <v>5</v>
      </c>
      <c r="D4" s="77" t="s">
        <v>6</v>
      </c>
      <c r="E4" s="77" t="s">
        <v>7</v>
      </c>
      <c r="F4" s="77" t="s">
        <v>8</v>
      </c>
      <c r="G4" s="77"/>
      <c r="H4" s="77" t="s">
        <v>9</v>
      </c>
      <c r="I4" s="77" t="s">
        <v>10</v>
      </c>
      <c r="J4" s="77" t="s">
        <v>11</v>
      </c>
    </row>
    <row r="5" spans="1:10" ht="12" thickTop="1" x14ac:dyDescent="0.15">
      <c r="A5" s="78"/>
      <c r="B5" s="79"/>
      <c r="C5" s="80"/>
      <c r="D5" s="80"/>
      <c r="E5" s="80" t="s">
        <v>12</v>
      </c>
      <c r="F5" s="80"/>
      <c r="G5" s="80"/>
      <c r="H5" s="81"/>
      <c r="I5" s="81"/>
      <c r="J5" s="81">
        <v>36231.120000000003</v>
      </c>
    </row>
    <row r="6" spans="1:10" x14ac:dyDescent="0.15">
      <c r="A6" s="78">
        <v>43252</v>
      </c>
      <c r="B6" s="79">
        <v>51</v>
      </c>
      <c r="C6" s="80" t="s">
        <v>1313</v>
      </c>
      <c r="D6" s="80" t="s">
        <v>1314</v>
      </c>
      <c r="E6" s="80" t="s">
        <v>685</v>
      </c>
      <c r="F6" s="80" t="s">
        <v>20</v>
      </c>
      <c r="G6" s="80" t="s">
        <v>1809</v>
      </c>
      <c r="H6" s="81"/>
      <c r="I6" s="81">
        <v>3990</v>
      </c>
      <c r="J6" s="81">
        <v>32241.119999999999</v>
      </c>
    </row>
    <row r="7" spans="1:10" x14ac:dyDescent="0.15">
      <c r="A7" s="78">
        <v>43252</v>
      </c>
      <c r="B7" s="79">
        <v>51</v>
      </c>
      <c r="C7" s="80" t="s">
        <v>1315</v>
      </c>
      <c r="D7" s="80" t="s">
        <v>1316</v>
      </c>
      <c r="E7" s="80" t="s">
        <v>511</v>
      </c>
      <c r="F7" s="80" t="s">
        <v>20</v>
      </c>
      <c r="G7" s="80" t="s">
        <v>586</v>
      </c>
      <c r="H7" s="81"/>
      <c r="I7" s="81">
        <v>400</v>
      </c>
      <c r="J7" s="81">
        <v>31841.119999999999</v>
      </c>
    </row>
    <row r="8" spans="1:10" x14ac:dyDescent="0.15">
      <c r="A8" s="78">
        <v>43252</v>
      </c>
      <c r="B8" s="79">
        <v>51</v>
      </c>
      <c r="C8" s="80" t="s">
        <v>1317</v>
      </c>
      <c r="D8" s="80" t="s">
        <v>1318</v>
      </c>
      <c r="E8" s="80" t="s">
        <v>305</v>
      </c>
      <c r="F8" s="80" t="s">
        <v>20</v>
      </c>
      <c r="G8" s="80" t="s">
        <v>1265</v>
      </c>
      <c r="H8" s="81"/>
      <c r="I8" s="81">
        <v>360.4</v>
      </c>
      <c r="J8" s="81">
        <v>31480.720000000001</v>
      </c>
    </row>
    <row r="9" spans="1:10" x14ac:dyDescent="0.15">
      <c r="A9" s="78">
        <v>43252</v>
      </c>
      <c r="B9" s="79">
        <v>51</v>
      </c>
      <c r="C9" s="80" t="s">
        <v>1319</v>
      </c>
      <c r="D9" s="80" t="s">
        <v>1320</v>
      </c>
      <c r="E9" s="80" t="s">
        <v>171</v>
      </c>
      <c r="F9" s="80" t="s">
        <v>20</v>
      </c>
      <c r="G9" s="80" t="s">
        <v>269</v>
      </c>
      <c r="H9" s="81"/>
      <c r="I9" s="81">
        <v>88</v>
      </c>
      <c r="J9" s="81">
        <v>31392.720000000001</v>
      </c>
    </row>
    <row r="10" spans="1:10" x14ac:dyDescent="0.15">
      <c r="A10" s="78">
        <v>43252</v>
      </c>
      <c r="B10" s="79">
        <v>51</v>
      </c>
      <c r="C10" s="80" t="s">
        <v>1321</v>
      </c>
      <c r="D10" s="80" t="s">
        <v>1322</v>
      </c>
      <c r="E10" s="80" t="s">
        <v>1153</v>
      </c>
      <c r="F10" s="80" t="s">
        <v>20</v>
      </c>
      <c r="G10" s="80" t="s">
        <v>1810</v>
      </c>
      <c r="H10" s="81"/>
      <c r="I10" s="81">
        <v>420</v>
      </c>
      <c r="J10" s="81">
        <v>30972.720000000001</v>
      </c>
    </row>
    <row r="11" spans="1:10" x14ac:dyDescent="0.15">
      <c r="A11" s="78">
        <v>43252</v>
      </c>
      <c r="B11" s="79">
        <v>51</v>
      </c>
      <c r="C11" s="80" t="s">
        <v>1323</v>
      </c>
      <c r="D11" s="80" t="s">
        <v>1324</v>
      </c>
      <c r="E11" s="80" t="s">
        <v>160</v>
      </c>
      <c r="F11" s="80" t="s">
        <v>20</v>
      </c>
      <c r="G11" s="80" t="s">
        <v>291</v>
      </c>
      <c r="H11" s="81"/>
      <c r="I11" s="81">
        <v>166.47</v>
      </c>
      <c r="J11" s="81">
        <v>30806.25</v>
      </c>
    </row>
    <row r="12" spans="1:10" x14ac:dyDescent="0.15">
      <c r="A12" s="78">
        <v>43252</v>
      </c>
      <c r="B12" s="79">
        <v>51</v>
      </c>
      <c r="C12" s="80" t="s">
        <v>1325</v>
      </c>
      <c r="D12" s="80" t="s">
        <v>1326</v>
      </c>
      <c r="E12" s="80" t="s">
        <v>231</v>
      </c>
      <c r="F12" s="80" t="s">
        <v>20</v>
      </c>
      <c r="G12" s="80" t="s">
        <v>588</v>
      </c>
      <c r="H12" s="81"/>
      <c r="I12" s="81">
        <v>2500</v>
      </c>
      <c r="J12" s="81">
        <v>28306.25</v>
      </c>
    </row>
    <row r="13" spans="1:10" x14ac:dyDescent="0.15">
      <c r="A13" s="78">
        <v>43252</v>
      </c>
      <c r="B13" s="79">
        <v>51</v>
      </c>
      <c r="C13" s="80" t="s">
        <v>1327</v>
      </c>
      <c r="D13" s="80" t="s">
        <v>1328</v>
      </c>
      <c r="E13" s="80" t="s">
        <v>44</v>
      </c>
      <c r="F13" s="80" t="s">
        <v>20</v>
      </c>
      <c r="G13" s="80" t="s">
        <v>266</v>
      </c>
      <c r="H13" s="81"/>
      <c r="I13" s="81">
        <v>3650</v>
      </c>
      <c r="J13" s="81">
        <v>24656.25</v>
      </c>
    </row>
    <row r="14" spans="1:10" x14ac:dyDescent="0.15">
      <c r="A14" s="78">
        <v>43252</v>
      </c>
      <c r="B14" s="79">
        <v>51</v>
      </c>
      <c r="C14" s="80" t="s">
        <v>1329</v>
      </c>
      <c r="D14" s="80" t="s">
        <v>1330</v>
      </c>
      <c r="E14" s="80" t="s">
        <v>71</v>
      </c>
      <c r="F14" s="80" t="s">
        <v>20</v>
      </c>
      <c r="G14" s="80" t="s">
        <v>1294</v>
      </c>
      <c r="H14" s="81"/>
      <c r="I14" s="81">
        <v>742</v>
      </c>
      <c r="J14" s="81">
        <v>23914.25</v>
      </c>
    </row>
    <row r="15" spans="1:10" x14ac:dyDescent="0.15">
      <c r="A15" s="78">
        <v>43252</v>
      </c>
      <c r="B15" s="79">
        <v>51</v>
      </c>
      <c r="C15" s="80" t="s">
        <v>1331</v>
      </c>
      <c r="D15" s="80" t="s">
        <v>1332</v>
      </c>
      <c r="E15" s="80" t="s">
        <v>1015</v>
      </c>
      <c r="F15" s="80" t="s">
        <v>20</v>
      </c>
      <c r="G15" s="80" t="s">
        <v>1299</v>
      </c>
      <c r="H15" s="81"/>
      <c r="I15" s="81">
        <v>1050</v>
      </c>
      <c r="J15" s="81">
        <v>22864.25</v>
      </c>
    </row>
    <row r="16" spans="1:10" x14ac:dyDescent="0.15">
      <c r="A16" s="78">
        <v>43252</v>
      </c>
      <c r="B16" s="79">
        <v>51</v>
      </c>
      <c r="C16" s="80" t="s">
        <v>1333</v>
      </c>
      <c r="D16" s="80" t="s">
        <v>1334</v>
      </c>
      <c r="E16" s="80" t="s">
        <v>445</v>
      </c>
      <c r="F16" s="80" t="s">
        <v>20</v>
      </c>
      <c r="G16" s="80" t="s">
        <v>1811</v>
      </c>
      <c r="H16" s="81"/>
      <c r="I16" s="81">
        <v>2220</v>
      </c>
      <c r="J16" s="81">
        <v>20644.25</v>
      </c>
    </row>
    <row r="17" spans="1:10" x14ac:dyDescent="0.15">
      <c r="A17" s="78">
        <v>43252</v>
      </c>
      <c r="B17" s="79">
        <v>51</v>
      </c>
      <c r="C17" s="80" t="s">
        <v>1335</v>
      </c>
      <c r="D17" s="80" t="s">
        <v>1336</v>
      </c>
      <c r="E17" s="80" t="s">
        <v>180</v>
      </c>
      <c r="F17" s="80" t="s">
        <v>20</v>
      </c>
      <c r="G17" s="80" t="s">
        <v>279</v>
      </c>
      <c r="H17" s="81"/>
      <c r="I17" s="81">
        <v>1375.87</v>
      </c>
      <c r="J17" s="81">
        <v>19268.38</v>
      </c>
    </row>
    <row r="18" spans="1:10" x14ac:dyDescent="0.15">
      <c r="A18" s="78">
        <v>43252</v>
      </c>
      <c r="B18" s="79">
        <v>51</v>
      </c>
      <c r="C18" s="80" t="s">
        <v>1337</v>
      </c>
      <c r="D18" s="80" t="s">
        <v>1338</v>
      </c>
      <c r="E18" s="80" t="s">
        <v>185</v>
      </c>
      <c r="F18" s="80" t="s">
        <v>20</v>
      </c>
      <c r="G18" s="80" t="s">
        <v>269</v>
      </c>
      <c r="H18" s="81"/>
      <c r="I18" s="81">
        <v>14</v>
      </c>
      <c r="J18" s="81">
        <v>19254.38</v>
      </c>
    </row>
    <row r="19" spans="1:10" x14ac:dyDescent="0.15">
      <c r="A19" s="78">
        <v>43252</v>
      </c>
      <c r="B19" s="79">
        <v>51</v>
      </c>
      <c r="C19" s="80" t="s">
        <v>1339</v>
      </c>
      <c r="D19" s="80" t="s">
        <v>1340</v>
      </c>
      <c r="E19" s="80" t="s">
        <v>1145</v>
      </c>
      <c r="F19" s="80" t="s">
        <v>20</v>
      </c>
      <c r="G19" s="80" t="s">
        <v>269</v>
      </c>
      <c r="H19" s="81"/>
      <c r="I19" s="81">
        <v>17.5</v>
      </c>
      <c r="J19" s="81">
        <v>19236.88</v>
      </c>
    </row>
    <row r="20" spans="1:10" x14ac:dyDescent="0.15">
      <c r="A20" s="78">
        <v>43252</v>
      </c>
      <c r="B20" s="79">
        <v>51</v>
      </c>
      <c r="C20" s="80" t="s">
        <v>1341</v>
      </c>
      <c r="D20" s="80" t="s">
        <v>1342</v>
      </c>
      <c r="E20" s="80" t="s">
        <v>190</v>
      </c>
      <c r="F20" s="80" t="s">
        <v>20</v>
      </c>
      <c r="G20" s="80" t="s">
        <v>266</v>
      </c>
      <c r="H20" s="81"/>
      <c r="I20" s="81">
        <v>450</v>
      </c>
      <c r="J20" s="81">
        <v>18786.88</v>
      </c>
    </row>
    <row r="21" spans="1:10" x14ac:dyDescent="0.15">
      <c r="A21" s="78">
        <v>43252</v>
      </c>
      <c r="B21" s="79">
        <v>51</v>
      </c>
      <c r="C21" s="80" t="s">
        <v>1343</v>
      </c>
      <c r="D21" s="80" t="s">
        <v>1344</v>
      </c>
      <c r="E21" s="80" t="s">
        <v>1812</v>
      </c>
      <c r="G21" s="80" t="s">
        <v>1268</v>
      </c>
      <c r="H21" s="81"/>
      <c r="I21" s="93">
        <v>206.09</v>
      </c>
      <c r="J21" s="81">
        <v>16244.29</v>
      </c>
    </row>
    <row r="22" spans="1:10" s="76" customFormat="1" x14ac:dyDescent="0.15">
      <c r="A22" s="78"/>
      <c r="B22" s="79"/>
      <c r="C22" s="80"/>
      <c r="D22" s="80"/>
      <c r="E22" s="80" t="s">
        <v>795</v>
      </c>
      <c r="F22" s="80"/>
      <c r="G22" s="80" t="s">
        <v>572</v>
      </c>
      <c r="H22" s="81"/>
      <c r="I22" s="93">
        <v>1073.5999999999999</v>
      </c>
      <c r="J22" s="81"/>
    </row>
    <row r="23" spans="1:10" s="76" customFormat="1" x14ac:dyDescent="0.15">
      <c r="A23" s="78"/>
      <c r="B23" s="79"/>
      <c r="C23" s="80"/>
      <c r="D23" s="80"/>
      <c r="E23" s="80" t="s">
        <v>1813</v>
      </c>
      <c r="F23" s="80"/>
      <c r="G23" s="80" t="s">
        <v>1815</v>
      </c>
      <c r="H23" s="81"/>
      <c r="I23" s="93">
        <v>1135</v>
      </c>
      <c r="J23" s="81"/>
    </row>
    <row r="24" spans="1:10" s="88" customFormat="1" x14ac:dyDescent="0.15">
      <c r="A24" s="90"/>
      <c r="B24" s="91"/>
      <c r="C24" s="92"/>
      <c r="D24" s="92"/>
      <c r="E24" s="92" t="s">
        <v>1814</v>
      </c>
      <c r="F24" s="92"/>
      <c r="G24" s="92" t="s">
        <v>1294</v>
      </c>
      <c r="H24" s="93"/>
      <c r="I24" s="93">
        <v>127.9</v>
      </c>
      <c r="J24" s="93"/>
    </row>
    <row r="25" spans="1:10" x14ac:dyDescent="0.15">
      <c r="A25" s="78">
        <v>43252</v>
      </c>
      <c r="B25" s="79">
        <v>51</v>
      </c>
      <c r="C25" s="80" t="s">
        <v>1345</v>
      </c>
      <c r="D25" s="80" t="s">
        <v>1346</v>
      </c>
      <c r="E25" s="80" t="s">
        <v>36</v>
      </c>
      <c r="F25" s="80" t="s">
        <v>20</v>
      </c>
      <c r="G25" s="80" t="s">
        <v>266</v>
      </c>
      <c r="H25" s="81"/>
      <c r="I25" s="81">
        <v>1000</v>
      </c>
      <c r="J25" s="81">
        <v>15244.29</v>
      </c>
    </row>
    <row r="26" spans="1:10" x14ac:dyDescent="0.15">
      <c r="A26" s="78">
        <v>43252</v>
      </c>
      <c r="B26" s="79">
        <v>51</v>
      </c>
      <c r="C26" s="80" t="s">
        <v>1347</v>
      </c>
      <c r="D26" s="80" t="s">
        <v>1348</v>
      </c>
      <c r="E26" s="80" t="s">
        <v>475</v>
      </c>
      <c r="F26" s="80" t="s">
        <v>20</v>
      </c>
      <c r="G26" s="80" t="s">
        <v>579</v>
      </c>
      <c r="H26" s="81"/>
      <c r="I26" s="81">
        <v>333.9</v>
      </c>
      <c r="J26" s="81">
        <v>14910.39</v>
      </c>
    </row>
    <row r="27" spans="1:10" x14ac:dyDescent="0.15">
      <c r="A27" s="78">
        <v>43252</v>
      </c>
      <c r="B27" s="79">
        <v>51</v>
      </c>
      <c r="C27" s="80" t="s">
        <v>1349</v>
      </c>
      <c r="D27" s="80" t="s">
        <v>1350</v>
      </c>
      <c r="E27" s="80" t="s">
        <v>71</v>
      </c>
      <c r="F27" s="80" t="s">
        <v>20</v>
      </c>
      <c r="G27" s="92" t="s">
        <v>1816</v>
      </c>
      <c r="H27" s="81"/>
      <c r="I27" s="81">
        <v>742</v>
      </c>
      <c r="J27" s="81">
        <v>14168.39</v>
      </c>
    </row>
    <row r="28" spans="1:10" x14ac:dyDescent="0.15">
      <c r="A28" s="78">
        <v>43252</v>
      </c>
      <c r="B28" s="79">
        <v>51</v>
      </c>
      <c r="C28" s="80" t="s">
        <v>1351</v>
      </c>
      <c r="D28" s="80" t="s">
        <v>1352</v>
      </c>
      <c r="E28" s="80" t="s">
        <v>79</v>
      </c>
      <c r="F28" s="80" t="s">
        <v>20</v>
      </c>
      <c r="G28" s="92" t="s">
        <v>1818</v>
      </c>
      <c r="H28" s="81"/>
      <c r="I28" s="81">
        <v>5300</v>
      </c>
      <c r="J28" s="81">
        <v>8868.39</v>
      </c>
    </row>
    <row r="29" spans="1:10" x14ac:dyDescent="0.15">
      <c r="A29" s="78">
        <v>43252</v>
      </c>
      <c r="B29" s="79">
        <v>51</v>
      </c>
      <c r="C29" s="80" t="s">
        <v>1353</v>
      </c>
      <c r="D29" s="80" t="s">
        <v>1354</v>
      </c>
      <c r="E29" s="80" t="s">
        <v>79</v>
      </c>
      <c r="F29" s="80" t="s">
        <v>20</v>
      </c>
      <c r="G29" s="92" t="s">
        <v>1818</v>
      </c>
      <c r="H29" s="81"/>
      <c r="I29" s="81">
        <v>3710</v>
      </c>
      <c r="J29" s="81">
        <v>5158.3900000000003</v>
      </c>
    </row>
    <row r="30" spans="1:10" x14ac:dyDescent="0.15">
      <c r="A30" s="78">
        <v>43252</v>
      </c>
      <c r="B30" s="79">
        <v>51</v>
      </c>
      <c r="C30" s="80" t="s">
        <v>1355</v>
      </c>
      <c r="D30" s="80" t="s">
        <v>1354</v>
      </c>
      <c r="E30" s="80" t="s">
        <v>354</v>
      </c>
      <c r="F30" s="80" t="s">
        <v>20</v>
      </c>
      <c r="G30" s="92" t="s">
        <v>1268</v>
      </c>
      <c r="H30" s="81"/>
      <c r="I30" s="81">
        <v>950</v>
      </c>
      <c r="J30" s="81">
        <v>4208.3900000000003</v>
      </c>
    </row>
    <row r="31" spans="1:10" x14ac:dyDescent="0.15">
      <c r="A31" s="78">
        <v>43252</v>
      </c>
      <c r="B31" s="79">
        <v>51</v>
      </c>
      <c r="C31" s="80" t="s">
        <v>1356</v>
      </c>
      <c r="D31" s="80" t="s">
        <v>1357</v>
      </c>
      <c r="E31" s="80" t="s">
        <v>603</v>
      </c>
      <c r="G31" s="92" t="s">
        <v>1263</v>
      </c>
      <c r="H31" s="81"/>
      <c r="I31" s="93">
        <v>3794.8</v>
      </c>
      <c r="J31" s="81">
        <v>-2660.41</v>
      </c>
    </row>
    <row r="32" spans="1:10" s="76" customFormat="1" x14ac:dyDescent="0.15">
      <c r="A32" s="78"/>
      <c r="B32" s="79"/>
      <c r="C32" s="80"/>
      <c r="D32" s="80"/>
      <c r="E32" s="80" t="s">
        <v>1130</v>
      </c>
      <c r="F32" s="80"/>
      <c r="G32" s="92" t="s">
        <v>1306</v>
      </c>
      <c r="H32" s="81"/>
      <c r="I32" s="93">
        <v>3074</v>
      </c>
      <c r="J32" s="81"/>
    </row>
    <row r="33" spans="1:10" x14ac:dyDescent="0.15">
      <c r="A33" s="78">
        <v>43252</v>
      </c>
      <c r="B33" s="79">
        <v>51</v>
      </c>
      <c r="C33" s="80" t="s">
        <v>1358</v>
      </c>
      <c r="D33" s="80" t="s">
        <v>1359</v>
      </c>
      <c r="E33" s="80" t="s">
        <v>190</v>
      </c>
      <c r="F33" s="80" t="s">
        <v>20</v>
      </c>
      <c r="G33" s="92" t="s">
        <v>266</v>
      </c>
      <c r="H33" s="81"/>
      <c r="I33" s="81">
        <v>90</v>
      </c>
      <c r="J33" s="81">
        <v>-2750.41</v>
      </c>
    </row>
    <row r="34" spans="1:10" x14ac:dyDescent="0.15">
      <c r="A34" s="78">
        <v>43252</v>
      </c>
      <c r="B34" s="79">
        <v>51</v>
      </c>
      <c r="C34" s="80" t="s">
        <v>1360</v>
      </c>
      <c r="D34" s="80" t="s">
        <v>1361</v>
      </c>
      <c r="E34" s="80" t="s">
        <v>198</v>
      </c>
      <c r="F34" s="80" t="s">
        <v>20</v>
      </c>
      <c r="G34" s="92" t="s">
        <v>269</v>
      </c>
      <c r="H34" s="81"/>
      <c r="I34" s="81">
        <v>130</v>
      </c>
      <c r="J34" s="81">
        <v>-2880.41</v>
      </c>
    </row>
    <row r="35" spans="1:10" x14ac:dyDescent="0.15">
      <c r="A35" s="78">
        <v>43252</v>
      </c>
      <c r="B35" s="79">
        <v>51</v>
      </c>
      <c r="C35" s="80" t="s">
        <v>1362</v>
      </c>
      <c r="D35" s="80" t="s">
        <v>1363</v>
      </c>
      <c r="E35" s="80" t="s">
        <v>36</v>
      </c>
      <c r="F35" s="80" t="s">
        <v>20</v>
      </c>
      <c r="G35" s="92" t="s">
        <v>266</v>
      </c>
      <c r="H35" s="81"/>
      <c r="I35" s="81">
        <v>2000</v>
      </c>
      <c r="J35" s="81">
        <v>-4880.41</v>
      </c>
    </row>
    <row r="36" spans="1:10" x14ac:dyDescent="0.15">
      <c r="A36" s="78">
        <v>43252</v>
      </c>
      <c r="B36" s="79">
        <v>51</v>
      </c>
      <c r="C36" s="80" t="s">
        <v>1364</v>
      </c>
      <c r="D36" s="80" t="s">
        <v>1365</v>
      </c>
      <c r="E36" s="80" t="s">
        <v>1366</v>
      </c>
      <c r="F36" s="80" t="s">
        <v>20</v>
      </c>
      <c r="G36" s="92" t="s">
        <v>1819</v>
      </c>
      <c r="H36" s="81"/>
      <c r="I36" s="81">
        <v>9964</v>
      </c>
      <c r="J36" s="81">
        <v>-14844.41</v>
      </c>
    </row>
    <row r="37" spans="1:10" x14ac:dyDescent="0.15">
      <c r="A37" s="78">
        <v>43252</v>
      </c>
      <c r="B37" s="79">
        <v>51</v>
      </c>
      <c r="C37" s="80" t="s">
        <v>1367</v>
      </c>
      <c r="D37" s="80" t="s">
        <v>1368</v>
      </c>
      <c r="E37" s="80" t="s">
        <v>866</v>
      </c>
      <c r="F37" s="80" t="s">
        <v>20</v>
      </c>
      <c r="G37" s="80" t="s">
        <v>1820</v>
      </c>
      <c r="H37" s="81"/>
      <c r="I37" s="81">
        <v>200</v>
      </c>
      <c r="J37" s="81">
        <v>-15044.41</v>
      </c>
    </row>
    <row r="38" spans="1:10" x14ac:dyDescent="0.15">
      <c r="A38" s="78">
        <v>43252</v>
      </c>
      <c r="B38" s="79">
        <v>51</v>
      </c>
      <c r="C38" s="80" t="s">
        <v>1369</v>
      </c>
      <c r="D38" s="80" t="s">
        <v>1370</v>
      </c>
      <c r="E38" s="80" t="s">
        <v>95</v>
      </c>
      <c r="F38" s="80" t="s">
        <v>20</v>
      </c>
      <c r="G38" s="92" t="s">
        <v>1275</v>
      </c>
      <c r="H38" s="81"/>
      <c r="I38" s="81">
        <v>477</v>
      </c>
      <c r="J38" s="81">
        <v>-15521.41</v>
      </c>
    </row>
    <row r="39" spans="1:10" x14ac:dyDescent="0.15">
      <c r="A39" s="78">
        <v>43252</v>
      </c>
      <c r="B39" s="79">
        <v>51</v>
      </c>
      <c r="C39" s="80" t="s">
        <v>1371</v>
      </c>
      <c r="D39" s="80" t="s">
        <v>1372</v>
      </c>
      <c r="E39" s="80" t="s">
        <v>36</v>
      </c>
      <c r="F39" s="80" t="s">
        <v>20</v>
      </c>
      <c r="G39" s="92" t="s">
        <v>266</v>
      </c>
      <c r="H39" s="81"/>
      <c r="I39" s="81">
        <v>240</v>
      </c>
      <c r="J39" s="81">
        <v>-15761.41</v>
      </c>
    </row>
    <row r="40" spans="1:10" x14ac:dyDescent="0.15">
      <c r="A40" s="78">
        <v>43252</v>
      </c>
      <c r="B40" s="79">
        <v>51</v>
      </c>
      <c r="C40" s="80" t="s">
        <v>1373</v>
      </c>
      <c r="D40" s="80" t="s">
        <v>1374</v>
      </c>
      <c r="E40" s="80" t="s">
        <v>120</v>
      </c>
      <c r="F40" s="80" t="s">
        <v>20</v>
      </c>
      <c r="G40" s="92" t="s">
        <v>275</v>
      </c>
      <c r="H40" s="81"/>
      <c r="I40" s="81">
        <v>371</v>
      </c>
      <c r="J40" s="81">
        <v>-16132.41</v>
      </c>
    </row>
    <row r="41" spans="1:10" x14ac:dyDescent="0.15">
      <c r="A41" s="78">
        <v>43252</v>
      </c>
      <c r="B41" s="79">
        <v>51</v>
      </c>
      <c r="C41" s="80" t="s">
        <v>1375</v>
      </c>
      <c r="D41" s="80" t="s">
        <v>1376</v>
      </c>
      <c r="E41" s="80" t="s">
        <v>44</v>
      </c>
      <c r="F41" s="80" t="s">
        <v>20</v>
      </c>
      <c r="G41" s="92" t="s">
        <v>266</v>
      </c>
      <c r="H41" s="81"/>
      <c r="I41" s="81">
        <v>1827.7</v>
      </c>
      <c r="J41" s="81">
        <v>-17960.11</v>
      </c>
    </row>
    <row r="42" spans="1:10" x14ac:dyDescent="0.15">
      <c r="A42" s="78">
        <v>43252</v>
      </c>
      <c r="B42" s="79">
        <v>51</v>
      </c>
      <c r="C42" s="80" t="s">
        <v>1377</v>
      </c>
      <c r="D42" s="80" t="s">
        <v>1378</v>
      </c>
      <c r="E42" s="80" t="s">
        <v>428</v>
      </c>
      <c r="F42" s="80" t="s">
        <v>20</v>
      </c>
      <c r="G42" s="92" t="s">
        <v>266</v>
      </c>
      <c r="H42" s="81"/>
      <c r="I42" s="81">
        <v>9434</v>
      </c>
      <c r="J42" s="81">
        <v>-27394.11</v>
      </c>
    </row>
    <row r="43" spans="1:10" x14ac:dyDescent="0.15">
      <c r="A43" s="78">
        <v>43252</v>
      </c>
      <c r="B43" s="79">
        <v>51</v>
      </c>
      <c r="C43" s="80" t="s">
        <v>1379</v>
      </c>
      <c r="D43" s="80" t="s">
        <v>1380</v>
      </c>
      <c r="E43" s="80" t="s">
        <v>190</v>
      </c>
      <c r="F43" s="80" t="s">
        <v>20</v>
      </c>
      <c r="G43" s="92" t="s">
        <v>266</v>
      </c>
      <c r="H43" s="81"/>
      <c r="I43" s="81">
        <v>270</v>
      </c>
      <c r="J43" s="81">
        <v>-27664.11</v>
      </c>
    </row>
    <row r="44" spans="1:10" x14ac:dyDescent="0.15">
      <c r="A44" s="78">
        <v>43252</v>
      </c>
      <c r="B44" s="79">
        <v>51</v>
      </c>
      <c r="C44" s="80" t="s">
        <v>1381</v>
      </c>
      <c r="D44" s="80" t="s">
        <v>1382</v>
      </c>
      <c r="E44" s="80" t="s">
        <v>101</v>
      </c>
      <c r="F44" s="80" t="s">
        <v>20</v>
      </c>
      <c r="G44" s="92" t="s">
        <v>273</v>
      </c>
      <c r="H44" s="81"/>
      <c r="I44" s="81">
        <v>52.15</v>
      </c>
      <c r="J44" s="81">
        <v>-27716.26</v>
      </c>
    </row>
    <row r="45" spans="1:10" x14ac:dyDescent="0.15">
      <c r="A45" s="78">
        <v>43252</v>
      </c>
      <c r="B45" s="79">
        <v>51</v>
      </c>
      <c r="C45" s="80" t="s">
        <v>1383</v>
      </c>
      <c r="D45" s="80" t="s">
        <v>1384</v>
      </c>
      <c r="E45" s="80" t="s">
        <v>1385</v>
      </c>
      <c r="F45" s="80" t="s">
        <v>1386</v>
      </c>
      <c r="G45" s="92" t="s">
        <v>1821</v>
      </c>
      <c r="H45" s="81"/>
      <c r="I45" s="81">
        <v>763.2</v>
      </c>
      <c r="J45" s="81">
        <v>-28479.46</v>
      </c>
    </row>
    <row r="46" spans="1:10" x14ac:dyDescent="0.15">
      <c r="A46" s="78">
        <v>43252</v>
      </c>
      <c r="B46" s="79">
        <v>51</v>
      </c>
      <c r="C46" s="80" t="s">
        <v>1387</v>
      </c>
      <c r="D46" s="80" t="s">
        <v>1388</v>
      </c>
      <c r="E46" s="80" t="s">
        <v>36</v>
      </c>
      <c r="F46" s="80" t="s">
        <v>20</v>
      </c>
      <c r="G46" s="92" t="s">
        <v>266</v>
      </c>
      <c r="H46" s="81"/>
      <c r="I46" s="81">
        <v>240</v>
      </c>
      <c r="J46" s="81">
        <v>-28719.46</v>
      </c>
    </row>
    <row r="47" spans="1:10" x14ac:dyDescent="0.15">
      <c r="A47" s="78">
        <v>43252</v>
      </c>
      <c r="B47" s="79">
        <v>51</v>
      </c>
      <c r="C47" s="80" t="s">
        <v>1389</v>
      </c>
      <c r="D47" s="80" t="s">
        <v>1390</v>
      </c>
      <c r="E47" s="80" t="s">
        <v>36</v>
      </c>
      <c r="F47" s="80" t="s">
        <v>20</v>
      </c>
      <c r="G47" s="92" t="s">
        <v>266</v>
      </c>
      <c r="H47" s="81"/>
      <c r="I47" s="81">
        <v>240</v>
      </c>
      <c r="J47" s="81">
        <v>-28959.46</v>
      </c>
    </row>
    <row r="48" spans="1:10" x14ac:dyDescent="0.15">
      <c r="A48" s="78">
        <v>43252</v>
      </c>
      <c r="B48" s="79">
        <v>51</v>
      </c>
      <c r="C48" s="80" t="s">
        <v>1391</v>
      </c>
      <c r="D48" s="80" t="s">
        <v>1392</v>
      </c>
      <c r="E48" s="80" t="s">
        <v>324</v>
      </c>
      <c r="F48" s="80" t="s">
        <v>20</v>
      </c>
      <c r="G48" s="92" t="s">
        <v>573</v>
      </c>
      <c r="H48" s="81"/>
      <c r="I48" s="81">
        <v>495.85</v>
      </c>
      <c r="J48" s="81">
        <v>-29455.31</v>
      </c>
    </row>
    <row r="49" spans="1:10" x14ac:dyDescent="0.15">
      <c r="A49" s="78">
        <v>43252</v>
      </c>
      <c r="B49" s="79">
        <v>51</v>
      </c>
      <c r="C49" s="80" t="s">
        <v>1393</v>
      </c>
      <c r="D49" s="80" t="s">
        <v>1394</v>
      </c>
      <c r="E49" s="80" t="s">
        <v>603</v>
      </c>
      <c r="F49" s="80" t="s">
        <v>20</v>
      </c>
      <c r="G49" s="92" t="s">
        <v>1263</v>
      </c>
      <c r="H49" s="81"/>
      <c r="I49" s="81">
        <v>67943.88</v>
      </c>
      <c r="J49" s="81">
        <v>-97399.19</v>
      </c>
    </row>
    <row r="50" spans="1:10" x14ac:dyDescent="0.15">
      <c r="A50" s="78">
        <v>43252</v>
      </c>
      <c r="B50" s="79">
        <v>51</v>
      </c>
      <c r="C50" s="80" t="s">
        <v>1395</v>
      </c>
      <c r="D50" s="80" t="s">
        <v>1396</v>
      </c>
      <c r="E50" s="80" t="s">
        <v>445</v>
      </c>
      <c r="F50" s="80" t="s">
        <v>20</v>
      </c>
      <c r="G50" s="92" t="s">
        <v>1811</v>
      </c>
      <c r="H50" s="81"/>
      <c r="I50" s="81">
        <v>21730</v>
      </c>
      <c r="J50" s="81">
        <v>-119129.19</v>
      </c>
    </row>
    <row r="51" spans="1:10" x14ac:dyDescent="0.15">
      <c r="A51" s="78">
        <v>43252</v>
      </c>
      <c r="B51" s="79">
        <v>51</v>
      </c>
      <c r="C51" s="80" t="s">
        <v>1397</v>
      </c>
      <c r="D51" s="80" t="s">
        <v>1398</v>
      </c>
      <c r="E51" s="80" t="s">
        <v>101</v>
      </c>
      <c r="F51" s="80" t="s">
        <v>20</v>
      </c>
      <c r="G51" s="92" t="s">
        <v>273</v>
      </c>
      <c r="H51" s="81"/>
      <c r="I51" s="81">
        <v>492.45</v>
      </c>
      <c r="J51" s="81">
        <v>-119621.64</v>
      </c>
    </row>
    <row r="52" spans="1:10" x14ac:dyDescent="0.15">
      <c r="A52" s="78">
        <v>43252</v>
      </c>
      <c r="B52" s="79">
        <v>51</v>
      </c>
      <c r="C52" s="80" t="s">
        <v>1399</v>
      </c>
      <c r="D52" s="80" t="s">
        <v>1400</v>
      </c>
      <c r="E52" s="80" t="s">
        <v>1401</v>
      </c>
      <c r="F52" s="80" t="s">
        <v>20</v>
      </c>
      <c r="G52" s="92" t="s">
        <v>266</v>
      </c>
      <c r="H52" s="81"/>
      <c r="I52" s="81">
        <v>391875</v>
      </c>
      <c r="J52" s="81">
        <v>-511496.64</v>
      </c>
    </row>
    <row r="53" spans="1:10" x14ac:dyDescent="0.15">
      <c r="A53" s="78">
        <v>43252</v>
      </c>
      <c r="B53" s="79">
        <v>51</v>
      </c>
      <c r="C53" s="80" t="s">
        <v>1402</v>
      </c>
      <c r="D53" s="80" t="s">
        <v>1403</v>
      </c>
      <c r="E53" s="80" t="s">
        <v>428</v>
      </c>
      <c r="F53" s="80" t="s">
        <v>20</v>
      </c>
      <c r="G53" s="92" t="s">
        <v>266</v>
      </c>
      <c r="H53" s="81"/>
      <c r="I53" s="81">
        <v>530</v>
      </c>
      <c r="J53" s="81">
        <v>-512026.64</v>
      </c>
    </row>
    <row r="54" spans="1:10" x14ac:dyDescent="0.15">
      <c r="A54" s="78">
        <v>43252</v>
      </c>
      <c r="B54" s="79">
        <v>51</v>
      </c>
      <c r="C54" s="80" t="s">
        <v>1404</v>
      </c>
      <c r="D54" s="80" t="s">
        <v>1405</v>
      </c>
      <c r="E54" s="80" t="s">
        <v>1385</v>
      </c>
      <c r="G54" s="92" t="s">
        <v>1821</v>
      </c>
      <c r="H54" s="81"/>
      <c r="I54" s="93">
        <v>82680</v>
      </c>
      <c r="J54" s="81">
        <v>-610606.64</v>
      </c>
    </row>
    <row r="55" spans="1:10" s="88" customFormat="1" x14ac:dyDescent="0.15">
      <c r="A55" s="90"/>
      <c r="B55" s="91"/>
      <c r="C55" s="92"/>
      <c r="D55" s="92"/>
      <c r="E55" s="80" t="s">
        <v>1406</v>
      </c>
      <c r="F55" s="92"/>
      <c r="G55" s="92" t="s">
        <v>1296</v>
      </c>
      <c r="H55" s="93"/>
      <c r="I55" s="93">
        <v>15900</v>
      </c>
      <c r="J55" s="93"/>
    </row>
    <row r="56" spans="1:10" x14ac:dyDescent="0.15">
      <c r="A56" s="78">
        <v>43252</v>
      </c>
      <c r="B56" s="79">
        <v>51</v>
      </c>
      <c r="C56" s="80" t="s">
        <v>1407</v>
      </c>
      <c r="D56" s="80" t="s">
        <v>1408</v>
      </c>
      <c r="E56" s="80" t="s">
        <v>1015</v>
      </c>
      <c r="F56" s="80" t="s">
        <v>20</v>
      </c>
      <c r="G56" s="92" t="s">
        <v>1299</v>
      </c>
      <c r="H56" s="81"/>
      <c r="I56" s="81">
        <v>12829.5</v>
      </c>
      <c r="J56" s="81">
        <v>-623436.14</v>
      </c>
    </row>
    <row r="57" spans="1:10" x14ac:dyDescent="0.15">
      <c r="A57" s="78">
        <v>43252</v>
      </c>
      <c r="B57" s="79">
        <v>52</v>
      </c>
      <c r="C57" s="80" t="s">
        <v>1409</v>
      </c>
      <c r="D57" s="80" t="s">
        <v>1410</v>
      </c>
      <c r="E57" s="80" t="s">
        <v>1411</v>
      </c>
      <c r="F57" s="80" t="s">
        <v>20</v>
      </c>
      <c r="G57" s="80" t="s">
        <v>1267</v>
      </c>
      <c r="H57" s="81">
        <v>750</v>
      </c>
      <c r="I57" s="93">
        <v>-750</v>
      </c>
      <c r="J57" s="81">
        <v>-622686.14</v>
      </c>
    </row>
    <row r="58" spans="1:10" x14ac:dyDescent="0.15">
      <c r="A58" s="78">
        <v>43252</v>
      </c>
      <c r="B58" s="79">
        <v>55</v>
      </c>
      <c r="C58" s="80" t="s">
        <v>1412</v>
      </c>
      <c r="D58" s="80" t="s">
        <v>20</v>
      </c>
      <c r="E58" s="80" t="s">
        <v>1413</v>
      </c>
      <c r="F58" s="80" t="s">
        <v>20</v>
      </c>
      <c r="G58" s="80" t="s">
        <v>262</v>
      </c>
      <c r="H58" s="81">
        <v>650000</v>
      </c>
      <c r="I58" s="81"/>
      <c r="J58" s="81">
        <v>27313.86</v>
      </c>
    </row>
    <row r="59" spans="1:10" x14ac:dyDescent="0.15">
      <c r="A59" s="78">
        <v>43255</v>
      </c>
      <c r="B59" s="79">
        <v>51</v>
      </c>
      <c r="C59" s="80" t="s">
        <v>1414</v>
      </c>
      <c r="D59" s="80" t="s">
        <v>1415</v>
      </c>
      <c r="E59" s="80" t="s">
        <v>15</v>
      </c>
      <c r="F59" s="80" t="s">
        <v>16</v>
      </c>
      <c r="G59" s="92" t="s">
        <v>259</v>
      </c>
      <c r="H59" s="81"/>
      <c r="I59" s="81">
        <v>10667.84</v>
      </c>
      <c r="J59" s="81">
        <v>16646.02</v>
      </c>
    </row>
    <row r="60" spans="1:10" x14ac:dyDescent="0.15">
      <c r="A60" s="78">
        <v>43255</v>
      </c>
      <c r="B60" s="79">
        <v>51</v>
      </c>
      <c r="C60" s="80" t="s">
        <v>1416</v>
      </c>
      <c r="D60" s="80" t="s">
        <v>1417</v>
      </c>
      <c r="E60" s="80" t="s">
        <v>1418</v>
      </c>
      <c r="F60" s="80" t="s">
        <v>20</v>
      </c>
      <c r="G60" s="92" t="s">
        <v>260</v>
      </c>
      <c r="H60" s="81"/>
      <c r="I60" s="81">
        <v>170</v>
      </c>
      <c r="J60" s="81">
        <v>16476.02</v>
      </c>
    </row>
    <row r="61" spans="1:10" x14ac:dyDescent="0.15">
      <c r="A61" s="78">
        <v>43255</v>
      </c>
      <c r="B61" s="79">
        <v>51</v>
      </c>
      <c r="C61" s="80" t="s">
        <v>1419</v>
      </c>
      <c r="D61" s="80" t="s">
        <v>1420</v>
      </c>
      <c r="E61" s="80" t="s">
        <v>23</v>
      </c>
      <c r="F61" s="80" t="s">
        <v>20</v>
      </c>
      <c r="G61" s="92" t="s">
        <v>1260</v>
      </c>
      <c r="H61" s="81"/>
      <c r="I61" s="81">
        <v>155</v>
      </c>
      <c r="J61" s="81">
        <v>16321.02</v>
      </c>
    </row>
    <row r="62" spans="1:10" x14ac:dyDescent="0.15">
      <c r="A62" s="78">
        <v>43255</v>
      </c>
      <c r="B62" s="79">
        <v>51</v>
      </c>
      <c r="C62" s="80" t="s">
        <v>1421</v>
      </c>
      <c r="D62" s="80" t="s">
        <v>1422</v>
      </c>
      <c r="E62" s="80" t="s">
        <v>1401</v>
      </c>
      <c r="F62" s="80" t="s">
        <v>20</v>
      </c>
      <c r="G62" s="92" t="s">
        <v>266</v>
      </c>
      <c r="H62" s="81"/>
      <c r="I62" s="81">
        <v>12568</v>
      </c>
      <c r="J62" s="81">
        <v>3753.02</v>
      </c>
    </row>
    <row r="63" spans="1:10" x14ac:dyDescent="0.15">
      <c r="A63" s="78">
        <v>43255</v>
      </c>
      <c r="B63" s="79">
        <v>51</v>
      </c>
      <c r="C63" s="80" t="s">
        <v>1423</v>
      </c>
      <c r="D63" s="80" t="s">
        <v>1424</v>
      </c>
      <c r="E63" s="80" t="s">
        <v>36</v>
      </c>
      <c r="G63" s="92" t="s">
        <v>266</v>
      </c>
      <c r="H63" s="81"/>
      <c r="I63" s="93">
        <v>600</v>
      </c>
      <c r="J63" s="81">
        <v>3089.42</v>
      </c>
    </row>
    <row r="64" spans="1:10" s="88" customFormat="1" x14ac:dyDescent="0.15">
      <c r="A64" s="90"/>
      <c r="B64" s="91"/>
      <c r="C64" s="92"/>
      <c r="D64" s="92"/>
      <c r="E64" s="80" t="s">
        <v>445</v>
      </c>
      <c r="F64" s="92"/>
      <c r="G64" s="92" t="s">
        <v>1811</v>
      </c>
      <c r="H64" s="93"/>
      <c r="I64" s="93">
        <v>63.6</v>
      </c>
      <c r="J64" s="93"/>
    </row>
    <row r="65" spans="1:10" x14ac:dyDescent="0.15">
      <c r="A65" s="78">
        <v>43257</v>
      </c>
      <c r="B65" s="79">
        <v>51</v>
      </c>
      <c r="C65" s="80" t="s">
        <v>1425</v>
      </c>
      <c r="D65" s="80" t="s">
        <v>1426</v>
      </c>
      <c r="E65" s="80" t="s">
        <v>1401</v>
      </c>
      <c r="F65" s="80" t="s">
        <v>20</v>
      </c>
      <c r="G65" s="92" t="s">
        <v>266</v>
      </c>
      <c r="H65" s="81"/>
      <c r="I65" s="81">
        <v>100</v>
      </c>
      <c r="J65" s="81">
        <v>2989.42</v>
      </c>
    </row>
    <row r="66" spans="1:10" x14ac:dyDescent="0.15">
      <c r="A66" s="78">
        <v>43257</v>
      </c>
      <c r="B66" s="79">
        <v>51</v>
      </c>
      <c r="C66" s="80" t="s">
        <v>1427</v>
      </c>
      <c r="D66" s="80" t="s">
        <v>1428</v>
      </c>
      <c r="E66" s="80" t="s">
        <v>1429</v>
      </c>
      <c r="F66" s="80" t="s">
        <v>20</v>
      </c>
      <c r="G66" s="92" t="s">
        <v>1822</v>
      </c>
      <c r="H66" s="81"/>
      <c r="I66" s="81">
        <v>8480</v>
      </c>
      <c r="J66" s="81">
        <v>-5490.58</v>
      </c>
    </row>
    <row r="67" spans="1:10" x14ac:dyDescent="0.15">
      <c r="A67" s="78">
        <v>43257</v>
      </c>
      <c r="B67" s="79">
        <v>51</v>
      </c>
      <c r="C67" s="80" t="s">
        <v>1430</v>
      </c>
      <c r="D67" s="80" t="s">
        <v>1431</v>
      </c>
      <c r="E67" s="80" t="s">
        <v>1401</v>
      </c>
      <c r="F67" s="80" t="s">
        <v>20</v>
      </c>
      <c r="G67" s="92" t="s">
        <v>266</v>
      </c>
      <c r="H67" s="81"/>
      <c r="I67" s="81">
        <v>4550</v>
      </c>
      <c r="J67" s="81">
        <v>-10040.58</v>
      </c>
    </row>
    <row r="68" spans="1:10" x14ac:dyDescent="0.15">
      <c r="A68" s="78">
        <v>43263</v>
      </c>
      <c r="B68" s="79">
        <v>52</v>
      </c>
      <c r="C68" s="80" t="s">
        <v>1432</v>
      </c>
      <c r="D68" s="80" t="s">
        <v>367</v>
      </c>
      <c r="E68" s="80" t="s">
        <v>98</v>
      </c>
      <c r="F68" s="80" t="s">
        <v>20</v>
      </c>
      <c r="G68" s="80" t="s">
        <v>1267</v>
      </c>
      <c r="H68" s="81">
        <v>500</v>
      </c>
      <c r="I68" s="93">
        <v>-500</v>
      </c>
      <c r="J68" s="81">
        <v>-9540.58</v>
      </c>
    </row>
    <row r="69" spans="1:10" x14ac:dyDescent="0.15">
      <c r="A69" s="78">
        <v>43264</v>
      </c>
      <c r="B69" s="79">
        <v>51</v>
      </c>
      <c r="C69" s="80" t="s">
        <v>1433</v>
      </c>
      <c r="D69" s="80" t="s">
        <v>159</v>
      </c>
      <c r="E69" s="80" t="s">
        <v>776</v>
      </c>
      <c r="F69" s="80" t="s">
        <v>20</v>
      </c>
      <c r="G69" s="92" t="s">
        <v>266</v>
      </c>
      <c r="H69" s="81"/>
      <c r="I69" s="81">
        <v>15040.74</v>
      </c>
      <c r="J69" s="81">
        <v>-24581.32</v>
      </c>
    </row>
    <row r="70" spans="1:10" x14ac:dyDescent="0.15">
      <c r="A70" s="78">
        <v>43264</v>
      </c>
      <c r="B70" s="79">
        <v>55</v>
      </c>
      <c r="C70" s="80" t="s">
        <v>1434</v>
      </c>
      <c r="D70" s="80" t="s">
        <v>237</v>
      </c>
      <c r="E70" s="80" t="s">
        <v>1435</v>
      </c>
      <c r="F70" s="80" t="s">
        <v>1436</v>
      </c>
      <c r="G70" s="92" t="s">
        <v>1823</v>
      </c>
      <c r="H70" s="81"/>
      <c r="I70" s="81">
        <v>19794.7</v>
      </c>
      <c r="J70" s="81">
        <v>-44376.02</v>
      </c>
    </row>
    <row r="71" spans="1:10" x14ac:dyDescent="0.15">
      <c r="A71" s="78">
        <v>43265</v>
      </c>
      <c r="B71" s="79">
        <v>51</v>
      </c>
      <c r="C71" s="80" t="s">
        <v>1437</v>
      </c>
      <c r="D71" s="80" t="s">
        <v>237</v>
      </c>
      <c r="E71" s="80" t="s">
        <v>508</v>
      </c>
      <c r="G71" s="92" t="s">
        <v>1302</v>
      </c>
      <c r="H71" s="81"/>
      <c r="I71" s="81">
        <v>8000</v>
      </c>
      <c r="J71" s="81">
        <v>-52571.02</v>
      </c>
    </row>
    <row r="72" spans="1:10" s="88" customFormat="1" x14ac:dyDescent="0.15">
      <c r="A72" s="90"/>
      <c r="B72" s="91"/>
      <c r="C72" s="92"/>
      <c r="D72" s="92"/>
      <c r="E72" s="80" t="s">
        <v>1401</v>
      </c>
      <c r="F72" s="92"/>
      <c r="G72" s="92" t="s">
        <v>266</v>
      </c>
      <c r="H72" s="93"/>
      <c r="I72" s="93">
        <v>195</v>
      </c>
      <c r="J72" s="93"/>
    </row>
    <row r="73" spans="1:10" x14ac:dyDescent="0.15">
      <c r="A73" s="78">
        <v>43265</v>
      </c>
      <c r="B73" s="79">
        <v>51</v>
      </c>
      <c r="C73" s="80" t="s">
        <v>1438</v>
      </c>
      <c r="D73" s="80" t="s">
        <v>1439</v>
      </c>
      <c r="E73" s="80" t="s">
        <v>44</v>
      </c>
      <c r="F73" s="80" t="s">
        <v>20</v>
      </c>
      <c r="G73" s="92" t="s">
        <v>266</v>
      </c>
      <c r="H73" s="81"/>
      <c r="I73" s="81">
        <v>2160</v>
      </c>
      <c r="J73" s="81">
        <v>-54731.02</v>
      </c>
    </row>
    <row r="74" spans="1:10" x14ac:dyDescent="0.15">
      <c r="A74" s="78">
        <v>43265</v>
      </c>
      <c r="B74" s="79">
        <v>51</v>
      </c>
      <c r="C74" s="80" t="s">
        <v>1440</v>
      </c>
      <c r="D74" s="80" t="s">
        <v>1441</v>
      </c>
      <c r="E74" s="80" t="s">
        <v>1442</v>
      </c>
      <c r="F74" s="80" t="s">
        <v>20</v>
      </c>
      <c r="G74" s="92" t="s">
        <v>1294</v>
      </c>
      <c r="H74" s="81"/>
      <c r="I74" s="81">
        <v>150</v>
      </c>
      <c r="J74" s="81">
        <v>-54881.02</v>
      </c>
    </row>
    <row r="75" spans="1:10" x14ac:dyDescent="0.15">
      <c r="A75" s="78">
        <v>43265</v>
      </c>
      <c r="B75" s="79">
        <v>51</v>
      </c>
      <c r="C75" s="80" t="s">
        <v>1443</v>
      </c>
      <c r="D75" s="80" t="s">
        <v>1444</v>
      </c>
      <c r="E75" s="80" t="s">
        <v>685</v>
      </c>
      <c r="F75" s="80" t="s">
        <v>20</v>
      </c>
      <c r="G75" s="92" t="s">
        <v>1809</v>
      </c>
      <c r="H75" s="81"/>
      <c r="I75" s="81">
        <v>2114.6999999999998</v>
      </c>
      <c r="J75" s="81">
        <v>-56995.72</v>
      </c>
    </row>
    <row r="76" spans="1:10" x14ac:dyDescent="0.15">
      <c r="A76" s="78">
        <v>43265</v>
      </c>
      <c r="B76" s="79">
        <v>51</v>
      </c>
      <c r="C76" s="80" t="s">
        <v>1445</v>
      </c>
      <c r="D76" s="80" t="s">
        <v>1446</v>
      </c>
      <c r="E76" s="80" t="s">
        <v>171</v>
      </c>
      <c r="F76" s="80" t="s">
        <v>20</v>
      </c>
      <c r="G76" s="92" t="s">
        <v>269</v>
      </c>
      <c r="H76" s="81"/>
      <c r="I76" s="81">
        <v>139.19999999999999</v>
      </c>
      <c r="J76" s="81">
        <v>-57134.92</v>
      </c>
    </row>
    <row r="77" spans="1:10" x14ac:dyDescent="0.15">
      <c r="A77" s="78">
        <v>43265</v>
      </c>
      <c r="B77" s="79">
        <v>51</v>
      </c>
      <c r="C77" s="80" t="s">
        <v>1447</v>
      </c>
      <c r="D77" s="80" t="s">
        <v>1448</v>
      </c>
      <c r="E77" s="80" t="s">
        <v>525</v>
      </c>
      <c r="G77" s="92" t="s">
        <v>1278</v>
      </c>
      <c r="H77" s="81"/>
      <c r="I77" s="93">
        <v>1685.6</v>
      </c>
      <c r="J77" s="81">
        <v>-58837.38</v>
      </c>
    </row>
    <row r="78" spans="1:10" s="88" customFormat="1" x14ac:dyDescent="0.15">
      <c r="A78" s="90"/>
      <c r="B78" s="91"/>
      <c r="C78" s="92"/>
      <c r="D78" s="92"/>
      <c r="E78" s="80" t="s">
        <v>558</v>
      </c>
      <c r="F78" s="92"/>
      <c r="G78" s="92" t="s">
        <v>287</v>
      </c>
      <c r="H78" s="93"/>
      <c r="I78" s="93">
        <v>16.86</v>
      </c>
      <c r="J78" s="93"/>
    </row>
    <row r="79" spans="1:10" x14ac:dyDescent="0.15">
      <c r="A79" s="78">
        <v>43265</v>
      </c>
      <c r="B79" s="79">
        <v>51</v>
      </c>
      <c r="C79" s="80" t="s">
        <v>1449</v>
      </c>
      <c r="D79" s="80" t="s">
        <v>1450</v>
      </c>
      <c r="E79" s="80" t="s">
        <v>305</v>
      </c>
      <c r="F79" s="80" t="s">
        <v>20</v>
      </c>
      <c r="G79" s="92" t="s">
        <v>1265</v>
      </c>
      <c r="H79" s="81"/>
      <c r="I79" s="81">
        <v>340</v>
      </c>
      <c r="J79" s="81">
        <v>-59177.38</v>
      </c>
    </row>
    <row r="80" spans="1:10" x14ac:dyDescent="0.15">
      <c r="A80" s="78">
        <v>43265</v>
      </c>
      <c r="B80" s="79">
        <v>51</v>
      </c>
      <c r="C80" s="80" t="s">
        <v>1451</v>
      </c>
      <c r="D80" s="80" t="s">
        <v>1452</v>
      </c>
      <c r="E80" s="80" t="s">
        <v>305</v>
      </c>
      <c r="F80" s="80" t="s">
        <v>20</v>
      </c>
      <c r="G80" s="92" t="s">
        <v>1265</v>
      </c>
      <c r="H80" s="81"/>
      <c r="I80" s="81">
        <v>390</v>
      </c>
      <c r="J80" s="81">
        <v>-59567.38</v>
      </c>
    </row>
    <row r="81" spans="1:10" x14ac:dyDescent="0.15">
      <c r="A81" s="78">
        <v>43265</v>
      </c>
      <c r="B81" s="79">
        <v>51</v>
      </c>
      <c r="C81" s="80" t="s">
        <v>1453</v>
      </c>
      <c r="D81" s="80" t="s">
        <v>1454</v>
      </c>
      <c r="E81" s="80" t="s">
        <v>445</v>
      </c>
      <c r="F81" s="80" t="s">
        <v>20</v>
      </c>
      <c r="G81" s="92" t="s">
        <v>1811</v>
      </c>
      <c r="H81" s="81"/>
      <c r="I81" s="81">
        <v>6000</v>
      </c>
      <c r="J81" s="81">
        <v>-65567.38</v>
      </c>
    </row>
    <row r="82" spans="1:10" x14ac:dyDescent="0.15">
      <c r="A82" s="78">
        <v>43265</v>
      </c>
      <c r="B82" s="79">
        <v>51</v>
      </c>
      <c r="C82" s="80" t="s">
        <v>1455</v>
      </c>
      <c r="D82" s="80" t="s">
        <v>1456</v>
      </c>
      <c r="E82" s="80" t="s">
        <v>71</v>
      </c>
      <c r="F82" s="80" t="s">
        <v>20</v>
      </c>
      <c r="G82" s="92" t="s">
        <v>1294</v>
      </c>
      <c r="H82" s="81"/>
      <c r="I82" s="81">
        <v>640</v>
      </c>
      <c r="J82" s="81">
        <v>-66207.38</v>
      </c>
    </row>
    <row r="83" spans="1:10" x14ac:dyDescent="0.15">
      <c r="A83" s="78">
        <v>43265</v>
      </c>
      <c r="B83" s="79">
        <v>51</v>
      </c>
      <c r="C83" s="80" t="s">
        <v>1457</v>
      </c>
      <c r="D83" s="80" t="s">
        <v>1458</v>
      </c>
      <c r="E83" s="80" t="s">
        <v>44</v>
      </c>
      <c r="F83" s="80" t="s">
        <v>20</v>
      </c>
      <c r="G83" s="92" t="s">
        <v>266</v>
      </c>
      <c r="H83" s="81"/>
      <c r="I83" s="81">
        <v>4000</v>
      </c>
      <c r="J83" s="81">
        <v>-70207.38</v>
      </c>
    </row>
    <row r="84" spans="1:10" x14ac:dyDescent="0.15">
      <c r="A84" s="78">
        <v>43265</v>
      </c>
      <c r="B84" s="79">
        <v>51</v>
      </c>
      <c r="C84" s="80" t="s">
        <v>1459</v>
      </c>
      <c r="D84" s="80" t="s">
        <v>1460</v>
      </c>
      <c r="E84" s="80" t="s">
        <v>180</v>
      </c>
      <c r="F84" s="80" t="s">
        <v>20</v>
      </c>
      <c r="G84" s="92" t="s">
        <v>279</v>
      </c>
      <c r="H84" s="81"/>
      <c r="I84" s="81">
        <v>960.61</v>
      </c>
      <c r="J84" s="81">
        <v>-71167.990000000005</v>
      </c>
    </row>
    <row r="85" spans="1:10" x14ac:dyDescent="0.15">
      <c r="A85" s="78">
        <v>43265</v>
      </c>
      <c r="B85" s="79">
        <v>51</v>
      </c>
      <c r="C85" s="80" t="s">
        <v>1461</v>
      </c>
      <c r="D85" s="80" t="s">
        <v>1462</v>
      </c>
      <c r="E85" s="80" t="s">
        <v>1463</v>
      </c>
      <c r="F85" s="80" t="s">
        <v>20</v>
      </c>
      <c r="G85" s="92" t="s">
        <v>1264</v>
      </c>
      <c r="H85" s="81"/>
      <c r="I85" s="81">
        <v>5738.3</v>
      </c>
      <c r="J85" s="81">
        <v>-76906.289999999994</v>
      </c>
    </row>
    <row r="86" spans="1:10" x14ac:dyDescent="0.15">
      <c r="A86" s="78">
        <v>43265</v>
      </c>
      <c r="B86" s="79">
        <v>51</v>
      </c>
      <c r="C86" s="80" t="s">
        <v>1464</v>
      </c>
      <c r="D86" s="80" t="s">
        <v>1465</v>
      </c>
      <c r="E86" s="80" t="s">
        <v>1150</v>
      </c>
      <c r="F86" s="80" t="s">
        <v>20</v>
      </c>
      <c r="G86" s="92" t="s">
        <v>269</v>
      </c>
      <c r="H86" s="81"/>
      <c r="I86" s="81">
        <v>18</v>
      </c>
      <c r="J86" s="81">
        <v>-76924.289999999994</v>
      </c>
    </row>
    <row r="87" spans="1:10" x14ac:dyDescent="0.15">
      <c r="A87" s="78">
        <v>43265</v>
      </c>
      <c r="B87" s="79">
        <v>51</v>
      </c>
      <c r="C87" s="80" t="s">
        <v>1466</v>
      </c>
      <c r="D87" s="80" t="s">
        <v>1467</v>
      </c>
      <c r="E87" s="80" t="s">
        <v>866</v>
      </c>
      <c r="F87" s="80" t="s">
        <v>20</v>
      </c>
      <c r="G87" s="92" t="s">
        <v>1820</v>
      </c>
      <c r="H87" s="81"/>
      <c r="I87" s="81">
        <v>1500</v>
      </c>
      <c r="J87" s="81">
        <v>-78424.289999999994</v>
      </c>
    </row>
    <row r="88" spans="1:10" x14ac:dyDescent="0.15">
      <c r="A88" s="78">
        <v>43265</v>
      </c>
      <c r="B88" s="79">
        <v>51</v>
      </c>
      <c r="C88" s="80" t="s">
        <v>1468</v>
      </c>
      <c r="D88" s="80" t="s">
        <v>1469</v>
      </c>
      <c r="E88" s="80" t="s">
        <v>190</v>
      </c>
      <c r="F88" s="80" t="s">
        <v>20</v>
      </c>
      <c r="G88" s="92" t="s">
        <v>266</v>
      </c>
      <c r="H88" s="81"/>
      <c r="I88" s="81">
        <v>90</v>
      </c>
      <c r="J88" s="81">
        <v>-78514.289999999994</v>
      </c>
    </row>
    <row r="89" spans="1:10" x14ac:dyDescent="0.15">
      <c r="A89" s="78">
        <v>43265</v>
      </c>
      <c r="B89" s="79">
        <v>51</v>
      </c>
      <c r="C89" s="80" t="s">
        <v>1470</v>
      </c>
      <c r="D89" s="80" t="s">
        <v>1471</v>
      </c>
      <c r="E89" s="80" t="s">
        <v>44</v>
      </c>
      <c r="F89" s="80" t="s">
        <v>190</v>
      </c>
      <c r="G89" s="92" t="s">
        <v>266</v>
      </c>
      <c r="H89" s="81"/>
      <c r="I89" s="81">
        <v>660</v>
      </c>
      <c r="J89" s="81">
        <v>-79174.289999999994</v>
      </c>
    </row>
    <row r="90" spans="1:10" x14ac:dyDescent="0.15">
      <c r="A90" s="78">
        <v>43265</v>
      </c>
      <c r="B90" s="79">
        <v>51</v>
      </c>
      <c r="C90" s="80" t="s">
        <v>1472</v>
      </c>
      <c r="D90" s="80" t="s">
        <v>1473</v>
      </c>
      <c r="E90" s="80" t="s">
        <v>36</v>
      </c>
      <c r="F90" s="80" t="s">
        <v>20</v>
      </c>
      <c r="G90" s="92" t="s">
        <v>266</v>
      </c>
      <c r="H90" s="81"/>
      <c r="I90" s="81">
        <v>1500</v>
      </c>
      <c r="J90" s="81">
        <v>-80674.289999999994</v>
      </c>
    </row>
    <row r="91" spans="1:10" x14ac:dyDescent="0.15">
      <c r="A91" s="78">
        <v>43265</v>
      </c>
      <c r="B91" s="79">
        <v>51</v>
      </c>
      <c r="C91" s="80" t="s">
        <v>1474</v>
      </c>
      <c r="D91" s="80" t="s">
        <v>1475</v>
      </c>
      <c r="E91" s="80" t="s">
        <v>44</v>
      </c>
      <c r="F91" s="80" t="s">
        <v>20</v>
      </c>
      <c r="G91" s="92" t="s">
        <v>266</v>
      </c>
      <c r="H91" s="81"/>
      <c r="I91" s="81">
        <v>1190</v>
      </c>
      <c r="J91" s="81">
        <v>-81864.289999999994</v>
      </c>
    </row>
    <row r="92" spans="1:10" x14ac:dyDescent="0.15">
      <c r="A92" s="78">
        <v>43265</v>
      </c>
      <c r="B92" s="79">
        <v>51</v>
      </c>
      <c r="C92" s="80" t="s">
        <v>1476</v>
      </c>
      <c r="D92" s="80" t="s">
        <v>1477</v>
      </c>
      <c r="E92" s="80" t="s">
        <v>1478</v>
      </c>
      <c r="F92" s="80" t="s">
        <v>20</v>
      </c>
      <c r="G92" s="92" t="s">
        <v>266</v>
      </c>
      <c r="H92" s="81"/>
      <c r="I92" s="81">
        <v>700</v>
      </c>
      <c r="J92" s="81">
        <v>-82564.289999999994</v>
      </c>
    </row>
    <row r="93" spans="1:10" x14ac:dyDescent="0.15">
      <c r="A93" s="78">
        <v>43265</v>
      </c>
      <c r="B93" s="79">
        <v>51</v>
      </c>
      <c r="C93" s="80" t="s">
        <v>1479</v>
      </c>
      <c r="D93" s="80" t="s">
        <v>1480</v>
      </c>
      <c r="E93" s="80" t="s">
        <v>685</v>
      </c>
      <c r="F93" s="80" t="s">
        <v>20</v>
      </c>
      <c r="G93" s="92" t="s">
        <v>1809</v>
      </c>
      <c r="H93" s="81"/>
      <c r="I93" s="81">
        <v>9082</v>
      </c>
      <c r="J93" s="81">
        <v>-91646.29</v>
      </c>
    </row>
    <row r="94" spans="1:10" x14ac:dyDescent="0.15">
      <c r="A94" s="78">
        <v>43265</v>
      </c>
      <c r="B94" s="79">
        <v>51</v>
      </c>
      <c r="C94" s="80" t="s">
        <v>1481</v>
      </c>
      <c r="D94" s="80" t="s">
        <v>1482</v>
      </c>
      <c r="E94" s="80" t="s">
        <v>71</v>
      </c>
      <c r="F94" s="80" t="s">
        <v>20</v>
      </c>
      <c r="G94" s="92" t="s">
        <v>1294</v>
      </c>
      <c r="H94" s="81"/>
      <c r="I94" s="81">
        <v>540</v>
      </c>
      <c r="J94" s="81">
        <v>-92186.29</v>
      </c>
    </row>
    <row r="95" spans="1:10" x14ac:dyDescent="0.15">
      <c r="A95" s="78">
        <v>43265</v>
      </c>
      <c r="B95" s="79">
        <v>51</v>
      </c>
      <c r="C95" s="80" t="s">
        <v>1483</v>
      </c>
      <c r="D95" s="80" t="s">
        <v>1484</v>
      </c>
      <c r="E95" s="80" t="s">
        <v>79</v>
      </c>
      <c r="F95" s="80" t="s">
        <v>20</v>
      </c>
      <c r="G95" s="92" t="s">
        <v>1818</v>
      </c>
      <c r="H95" s="81"/>
      <c r="I95" s="81">
        <v>3500</v>
      </c>
      <c r="J95" s="81">
        <v>-95686.29</v>
      </c>
    </row>
    <row r="96" spans="1:10" x14ac:dyDescent="0.15">
      <c r="A96" s="78">
        <v>43265</v>
      </c>
      <c r="B96" s="79">
        <v>51</v>
      </c>
      <c r="C96" s="80" t="s">
        <v>1485</v>
      </c>
      <c r="D96" s="80" t="s">
        <v>1486</v>
      </c>
      <c r="E96" s="80" t="s">
        <v>79</v>
      </c>
      <c r="F96" s="80" t="s">
        <v>20</v>
      </c>
      <c r="G96" s="92" t="s">
        <v>1818</v>
      </c>
      <c r="H96" s="81"/>
      <c r="I96" s="81">
        <v>5300</v>
      </c>
      <c r="J96" s="81">
        <v>-100986.29</v>
      </c>
    </row>
    <row r="97" spans="1:10" x14ac:dyDescent="0.15">
      <c r="A97" s="78">
        <v>43265</v>
      </c>
      <c r="B97" s="79">
        <v>51</v>
      </c>
      <c r="C97" s="80" t="s">
        <v>1487</v>
      </c>
      <c r="D97" s="80" t="s">
        <v>1488</v>
      </c>
      <c r="E97" s="80" t="s">
        <v>892</v>
      </c>
      <c r="G97" s="92" t="s">
        <v>1822</v>
      </c>
      <c r="H97" s="81"/>
      <c r="I97" s="93">
        <v>60</v>
      </c>
      <c r="J97" s="81">
        <v>-101106.29</v>
      </c>
    </row>
    <row r="98" spans="1:10" s="88" customFormat="1" x14ac:dyDescent="0.15">
      <c r="A98" s="90"/>
      <c r="B98" s="91"/>
      <c r="C98" s="92"/>
      <c r="D98" s="92"/>
      <c r="E98" s="80" t="s">
        <v>1489</v>
      </c>
      <c r="F98" s="92"/>
      <c r="G98" s="92" t="s">
        <v>1267</v>
      </c>
      <c r="H98" s="93"/>
      <c r="I98" s="93">
        <v>30</v>
      </c>
      <c r="J98" s="93"/>
    </row>
    <row r="99" spans="1:10" s="88" customFormat="1" x14ac:dyDescent="0.15">
      <c r="A99" s="90"/>
      <c r="B99" s="91"/>
      <c r="C99" s="92"/>
      <c r="D99" s="92"/>
      <c r="E99" s="92" t="s">
        <v>95</v>
      </c>
      <c r="F99" s="92"/>
      <c r="G99" s="92" t="s">
        <v>1275</v>
      </c>
      <c r="H99" s="93"/>
      <c r="I99" s="93">
        <v>30</v>
      </c>
      <c r="J99" s="93"/>
    </row>
    <row r="100" spans="1:10" x14ac:dyDescent="0.15">
      <c r="A100" s="78">
        <v>43265</v>
      </c>
      <c r="B100" s="79">
        <v>51</v>
      </c>
      <c r="C100" s="80" t="s">
        <v>1490</v>
      </c>
      <c r="D100" s="80" t="s">
        <v>1491</v>
      </c>
      <c r="E100" s="80" t="s">
        <v>201</v>
      </c>
      <c r="F100" s="80" t="s">
        <v>20</v>
      </c>
      <c r="G100" s="92" t="s">
        <v>1817</v>
      </c>
      <c r="H100" s="81"/>
      <c r="I100" s="81">
        <v>748.3</v>
      </c>
      <c r="J100" s="81">
        <v>-101854.59</v>
      </c>
    </row>
    <row r="101" spans="1:10" x14ac:dyDescent="0.15">
      <c r="A101" s="78">
        <v>43265</v>
      </c>
      <c r="B101" s="79">
        <v>51</v>
      </c>
      <c r="C101" s="80" t="s">
        <v>1492</v>
      </c>
      <c r="D101" s="80" t="s">
        <v>1493</v>
      </c>
      <c r="E101" s="80" t="s">
        <v>866</v>
      </c>
      <c r="F101" s="80" t="s">
        <v>20</v>
      </c>
      <c r="G101" s="92" t="s">
        <v>1820</v>
      </c>
      <c r="H101" s="81"/>
      <c r="I101" s="81">
        <v>400</v>
      </c>
      <c r="J101" s="81">
        <v>-102254.59</v>
      </c>
    </row>
    <row r="102" spans="1:10" x14ac:dyDescent="0.15">
      <c r="A102" s="78">
        <v>43265</v>
      </c>
      <c r="B102" s="79">
        <v>51</v>
      </c>
      <c r="C102" s="80" t="s">
        <v>1494</v>
      </c>
      <c r="D102" s="80" t="s">
        <v>1495</v>
      </c>
      <c r="E102" s="80" t="s">
        <v>71</v>
      </c>
      <c r="F102" s="80" t="s">
        <v>20</v>
      </c>
      <c r="G102" s="92" t="s">
        <v>1294</v>
      </c>
      <c r="H102" s="81"/>
      <c r="I102" s="81">
        <v>470</v>
      </c>
      <c r="J102" s="81">
        <v>-102724.59</v>
      </c>
    </row>
    <row r="103" spans="1:10" x14ac:dyDescent="0.15">
      <c r="A103" s="78">
        <v>43265</v>
      </c>
      <c r="B103" s="79">
        <v>51</v>
      </c>
      <c r="C103" s="80" t="s">
        <v>1496</v>
      </c>
      <c r="D103" s="80" t="s">
        <v>1497</v>
      </c>
      <c r="E103" s="80" t="s">
        <v>120</v>
      </c>
      <c r="F103" s="80" t="s">
        <v>20</v>
      </c>
      <c r="G103" s="92" t="s">
        <v>275</v>
      </c>
      <c r="H103" s="81"/>
      <c r="I103" s="81">
        <v>151.4</v>
      </c>
      <c r="J103" s="81">
        <v>-102875.99</v>
      </c>
    </row>
    <row r="104" spans="1:10" x14ac:dyDescent="0.15">
      <c r="A104" s="78">
        <v>43265</v>
      </c>
      <c r="B104" s="79">
        <v>51</v>
      </c>
      <c r="C104" s="80" t="s">
        <v>1498</v>
      </c>
      <c r="D104" s="80" t="s">
        <v>1499</v>
      </c>
      <c r="E104" s="80" t="s">
        <v>776</v>
      </c>
      <c r="F104" s="80" t="s">
        <v>20</v>
      </c>
      <c r="G104" s="92" t="s">
        <v>1264</v>
      </c>
      <c r="H104" s="81"/>
      <c r="I104" s="81">
        <v>301.39</v>
      </c>
      <c r="J104" s="81">
        <v>-103177.38</v>
      </c>
    </row>
    <row r="105" spans="1:10" x14ac:dyDescent="0.15">
      <c r="A105" s="78">
        <v>43265</v>
      </c>
      <c r="B105" s="79">
        <v>51</v>
      </c>
      <c r="C105" s="80" t="s">
        <v>1500</v>
      </c>
      <c r="D105" s="80" t="s">
        <v>1501</v>
      </c>
      <c r="E105" s="80" t="s">
        <v>109</v>
      </c>
      <c r="F105" s="80" t="s">
        <v>20</v>
      </c>
      <c r="G105" s="92" t="s">
        <v>1824</v>
      </c>
      <c r="H105" s="81"/>
      <c r="I105" s="81">
        <v>1391.7</v>
      </c>
      <c r="J105" s="81">
        <v>-104569.08</v>
      </c>
    </row>
    <row r="106" spans="1:10" x14ac:dyDescent="0.15">
      <c r="A106" s="78">
        <v>43265</v>
      </c>
      <c r="B106" s="79">
        <v>51</v>
      </c>
      <c r="C106" s="80" t="s">
        <v>1502</v>
      </c>
      <c r="D106" s="80" t="s">
        <v>1503</v>
      </c>
      <c r="E106" s="80" t="s">
        <v>190</v>
      </c>
      <c r="F106" s="80" t="s">
        <v>20</v>
      </c>
      <c r="G106" s="92" t="s">
        <v>266</v>
      </c>
      <c r="H106" s="81"/>
      <c r="I106" s="81">
        <v>630</v>
      </c>
      <c r="J106" s="81">
        <v>-105199.08</v>
      </c>
    </row>
    <row r="107" spans="1:10" x14ac:dyDescent="0.15">
      <c r="A107" s="78">
        <v>43265</v>
      </c>
      <c r="B107" s="79">
        <v>51</v>
      </c>
      <c r="C107" s="80" t="s">
        <v>1504</v>
      </c>
      <c r="D107" s="80" t="s">
        <v>1505</v>
      </c>
      <c r="E107" s="80" t="s">
        <v>74</v>
      </c>
      <c r="G107" s="92" t="s">
        <v>1821</v>
      </c>
      <c r="H107" s="81"/>
      <c r="I107" s="93">
        <v>1683.28</v>
      </c>
      <c r="J107" s="81">
        <v>-107708.1</v>
      </c>
    </row>
    <row r="108" spans="1:10" s="88" customFormat="1" x14ac:dyDescent="0.15">
      <c r="A108" s="90"/>
      <c r="B108" s="91"/>
      <c r="C108" s="92"/>
      <c r="D108" s="92"/>
      <c r="E108" s="80" t="s">
        <v>146</v>
      </c>
      <c r="F108" s="92"/>
      <c r="G108" s="92" t="s">
        <v>580</v>
      </c>
      <c r="H108" s="93"/>
      <c r="I108" s="93">
        <v>825.74</v>
      </c>
      <c r="J108" s="93"/>
    </row>
    <row r="109" spans="1:10" x14ac:dyDescent="0.15">
      <c r="A109" s="78">
        <v>43265</v>
      </c>
      <c r="B109" s="79">
        <v>51</v>
      </c>
      <c r="C109" s="80" t="s">
        <v>1506</v>
      </c>
      <c r="D109" s="80" t="s">
        <v>1507</v>
      </c>
      <c r="E109" s="80" t="s">
        <v>36</v>
      </c>
      <c r="F109" s="80" t="s">
        <v>20</v>
      </c>
      <c r="G109" s="92" t="s">
        <v>266</v>
      </c>
      <c r="H109" s="81"/>
      <c r="I109" s="93">
        <v>240</v>
      </c>
      <c r="J109" s="81">
        <v>-107948.1</v>
      </c>
    </row>
    <row r="110" spans="1:10" x14ac:dyDescent="0.15">
      <c r="A110" s="78">
        <v>43265</v>
      </c>
      <c r="B110" s="79">
        <v>51</v>
      </c>
      <c r="C110" s="80" t="s">
        <v>1508</v>
      </c>
      <c r="D110" s="80" t="s">
        <v>1509</v>
      </c>
      <c r="E110" s="80" t="s">
        <v>101</v>
      </c>
      <c r="F110" s="80" t="s">
        <v>20</v>
      </c>
      <c r="G110" s="92" t="s">
        <v>273</v>
      </c>
      <c r="H110" s="81"/>
      <c r="I110" s="93">
        <v>97.05</v>
      </c>
      <c r="J110" s="81">
        <v>-108045.15</v>
      </c>
    </row>
    <row r="111" spans="1:10" x14ac:dyDescent="0.15">
      <c r="A111" s="78">
        <v>43265</v>
      </c>
      <c r="B111" s="79">
        <v>51</v>
      </c>
      <c r="C111" s="80" t="s">
        <v>1510</v>
      </c>
      <c r="D111" s="80" t="s">
        <v>1511</v>
      </c>
      <c r="E111" s="80" t="s">
        <v>1463</v>
      </c>
      <c r="F111" s="80" t="s">
        <v>20</v>
      </c>
      <c r="G111" s="92" t="s">
        <v>1264</v>
      </c>
      <c r="H111" s="81"/>
      <c r="I111" s="93">
        <v>9033.33</v>
      </c>
      <c r="J111" s="81">
        <v>-117078.48</v>
      </c>
    </row>
    <row r="112" spans="1:10" x14ac:dyDescent="0.15">
      <c r="A112" s="78">
        <v>43265</v>
      </c>
      <c r="B112" s="79">
        <v>51</v>
      </c>
      <c r="C112" s="80" t="s">
        <v>1512</v>
      </c>
      <c r="D112" s="80" t="s">
        <v>1513</v>
      </c>
      <c r="E112" s="80" t="s">
        <v>44</v>
      </c>
      <c r="F112" s="80" t="s">
        <v>20</v>
      </c>
      <c r="G112" s="92" t="s">
        <v>266</v>
      </c>
      <c r="H112" s="81"/>
      <c r="I112" s="93">
        <v>12607.72</v>
      </c>
      <c r="J112" s="81">
        <v>-129686.2</v>
      </c>
    </row>
    <row r="113" spans="1:10" x14ac:dyDescent="0.15">
      <c r="A113" s="78">
        <v>43265</v>
      </c>
      <c r="B113" s="79">
        <v>51</v>
      </c>
      <c r="C113" s="80" t="s">
        <v>1514</v>
      </c>
      <c r="D113" s="80" t="s">
        <v>1515</v>
      </c>
      <c r="E113" s="80" t="s">
        <v>160</v>
      </c>
      <c r="F113" s="80" t="s">
        <v>20</v>
      </c>
      <c r="G113" s="92" t="s">
        <v>291</v>
      </c>
      <c r="H113" s="81"/>
      <c r="I113" s="93">
        <v>15000</v>
      </c>
      <c r="J113" s="81">
        <v>-144686.20000000001</v>
      </c>
    </row>
    <row r="114" spans="1:10" x14ac:dyDescent="0.15">
      <c r="A114" s="78">
        <v>43265</v>
      </c>
      <c r="B114" s="79">
        <v>51</v>
      </c>
      <c r="C114" s="80" t="s">
        <v>1516</v>
      </c>
      <c r="D114" s="80" t="s">
        <v>1517</v>
      </c>
      <c r="E114" s="80" t="s">
        <v>1518</v>
      </c>
      <c r="F114" s="80" t="s">
        <v>20</v>
      </c>
      <c r="G114" s="92" t="s">
        <v>1821</v>
      </c>
      <c r="H114" s="81"/>
      <c r="I114" s="93">
        <v>39000</v>
      </c>
      <c r="J114" s="81">
        <v>-183686.2</v>
      </c>
    </row>
    <row r="115" spans="1:10" x14ac:dyDescent="0.15">
      <c r="A115" s="78">
        <v>43265</v>
      </c>
      <c r="B115" s="79">
        <v>51</v>
      </c>
      <c r="C115" s="80" t="s">
        <v>1519</v>
      </c>
      <c r="D115" s="80" t="s">
        <v>1520</v>
      </c>
      <c r="E115" s="80" t="s">
        <v>603</v>
      </c>
      <c r="F115" s="80" t="s">
        <v>20</v>
      </c>
      <c r="G115" s="92" t="s">
        <v>1263</v>
      </c>
      <c r="H115" s="81"/>
      <c r="I115" s="93">
        <v>373943.1</v>
      </c>
      <c r="J115" s="81">
        <v>-557629.30000000005</v>
      </c>
    </row>
    <row r="116" spans="1:10" x14ac:dyDescent="0.15">
      <c r="A116" s="78">
        <v>43265</v>
      </c>
      <c r="B116" s="79">
        <v>51</v>
      </c>
      <c r="C116" s="80" t="s">
        <v>1521</v>
      </c>
      <c r="D116" s="80" t="s">
        <v>1522</v>
      </c>
      <c r="E116" s="80" t="s">
        <v>101</v>
      </c>
      <c r="F116" s="80" t="s">
        <v>344</v>
      </c>
      <c r="G116" s="92" t="s">
        <v>273</v>
      </c>
      <c r="H116" s="81"/>
      <c r="I116" s="81">
        <v>595.65</v>
      </c>
      <c r="J116" s="81">
        <v>-558224.94999999995</v>
      </c>
    </row>
    <row r="117" spans="1:10" x14ac:dyDescent="0.15">
      <c r="A117" s="78">
        <v>43265</v>
      </c>
      <c r="B117" s="79">
        <v>51</v>
      </c>
      <c r="C117" s="80" t="s">
        <v>1523</v>
      </c>
      <c r="D117" s="80" t="s">
        <v>1524</v>
      </c>
      <c r="E117" s="80" t="s">
        <v>201</v>
      </c>
      <c r="F117" s="80" t="s">
        <v>20</v>
      </c>
      <c r="G117" s="92" t="s">
        <v>1817</v>
      </c>
      <c r="H117" s="81"/>
      <c r="I117" s="81">
        <v>300</v>
      </c>
      <c r="J117" s="81">
        <v>-558524.94999999995</v>
      </c>
    </row>
    <row r="118" spans="1:10" x14ac:dyDescent="0.15">
      <c r="A118" s="78">
        <v>43279</v>
      </c>
      <c r="B118" s="79">
        <v>55</v>
      </c>
      <c r="C118" s="80" t="s">
        <v>1525</v>
      </c>
      <c r="D118" s="80" t="s">
        <v>20</v>
      </c>
      <c r="E118" s="80" t="s">
        <v>1526</v>
      </c>
      <c r="F118" s="80" t="s">
        <v>20</v>
      </c>
      <c r="G118" s="92" t="s">
        <v>262</v>
      </c>
      <c r="H118" s="81">
        <v>1700000</v>
      </c>
      <c r="I118" s="81"/>
      <c r="J118" s="81">
        <v>1141475.05</v>
      </c>
    </row>
    <row r="119" spans="1:10" x14ac:dyDescent="0.15">
      <c r="A119" s="78">
        <v>43280</v>
      </c>
      <c r="B119" s="79">
        <v>51</v>
      </c>
      <c r="C119" s="80" t="s">
        <v>1527</v>
      </c>
      <c r="D119" s="80" t="s">
        <v>159</v>
      </c>
      <c r="E119" s="80" t="s">
        <v>160</v>
      </c>
      <c r="F119" s="80" t="s">
        <v>20</v>
      </c>
      <c r="G119" s="92" t="s">
        <v>291</v>
      </c>
      <c r="H119" s="81"/>
      <c r="I119" s="81">
        <v>39962.54</v>
      </c>
      <c r="J119" s="81">
        <v>1101512.51</v>
      </c>
    </row>
    <row r="120" spans="1:10" x14ac:dyDescent="0.15">
      <c r="A120" s="78">
        <v>43280</v>
      </c>
      <c r="B120" s="79">
        <v>52</v>
      </c>
      <c r="C120" s="80" t="s">
        <v>1528</v>
      </c>
      <c r="D120" s="80" t="s">
        <v>367</v>
      </c>
      <c r="E120" s="80" t="s">
        <v>780</v>
      </c>
      <c r="F120" s="80" t="s">
        <v>20</v>
      </c>
      <c r="G120" s="92" t="s">
        <v>1310</v>
      </c>
      <c r="H120" s="81">
        <v>3000</v>
      </c>
      <c r="I120" s="93">
        <v>-3000</v>
      </c>
      <c r="J120" s="81">
        <v>1104512.51</v>
      </c>
    </row>
    <row r="121" spans="1:10" x14ac:dyDescent="0.15">
      <c r="A121" s="78">
        <v>43280</v>
      </c>
      <c r="B121" s="79">
        <v>52</v>
      </c>
      <c r="C121" s="80" t="s">
        <v>1529</v>
      </c>
      <c r="D121" s="80" t="s">
        <v>367</v>
      </c>
      <c r="E121" s="80" t="s">
        <v>71</v>
      </c>
      <c r="F121" s="80" t="s">
        <v>20</v>
      </c>
      <c r="G121" s="92" t="s">
        <v>1294</v>
      </c>
      <c r="H121" s="81">
        <v>35</v>
      </c>
      <c r="I121" s="93">
        <v>-35</v>
      </c>
      <c r="J121" s="81">
        <v>1104547.51</v>
      </c>
    </row>
    <row r="122" spans="1:10" x14ac:dyDescent="0.15">
      <c r="A122" s="78">
        <v>43281</v>
      </c>
      <c r="B122" s="79">
        <v>51</v>
      </c>
      <c r="C122" s="80" t="s">
        <v>1530</v>
      </c>
      <c r="D122" s="80" t="s">
        <v>1531</v>
      </c>
      <c r="E122" s="80" t="s">
        <v>71</v>
      </c>
      <c r="F122" s="80" t="s">
        <v>20</v>
      </c>
      <c r="G122" s="92" t="s">
        <v>1294</v>
      </c>
      <c r="H122" s="81"/>
      <c r="I122" s="81">
        <v>850</v>
      </c>
      <c r="J122" s="81">
        <v>1103697.51</v>
      </c>
    </row>
    <row r="123" spans="1:10" x14ac:dyDescent="0.15">
      <c r="A123" s="78">
        <v>43281</v>
      </c>
      <c r="B123" s="79">
        <v>51</v>
      </c>
      <c r="C123" s="80" t="s">
        <v>1532</v>
      </c>
      <c r="D123" s="80" t="s">
        <v>1533</v>
      </c>
      <c r="E123" s="80" t="s">
        <v>36</v>
      </c>
      <c r="F123" s="80" t="s">
        <v>20</v>
      </c>
      <c r="G123" s="92" t="s">
        <v>266</v>
      </c>
      <c r="H123" s="81"/>
      <c r="I123" s="81">
        <v>4000</v>
      </c>
      <c r="J123" s="81">
        <v>1099697.51</v>
      </c>
    </row>
    <row r="124" spans="1:10" x14ac:dyDescent="0.15">
      <c r="A124" s="78">
        <v>43281</v>
      </c>
      <c r="B124" s="79">
        <v>51</v>
      </c>
      <c r="C124" s="80" t="s">
        <v>1534</v>
      </c>
      <c r="D124" s="80" t="s">
        <v>1535</v>
      </c>
      <c r="E124" s="80" t="s">
        <v>71</v>
      </c>
      <c r="F124" s="80" t="s">
        <v>20</v>
      </c>
      <c r="G124" s="92" t="s">
        <v>1294</v>
      </c>
      <c r="H124" s="81"/>
      <c r="I124" s="81">
        <v>850</v>
      </c>
      <c r="J124" s="81">
        <v>1098847.51</v>
      </c>
    </row>
    <row r="125" spans="1:10" x14ac:dyDescent="0.15">
      <c r="A125" s="78">
        <v>43281</v>
      </c>
      <c r="B125" s="79">
        <v>51</v>
      </c>
      <c r="C125" s="80" t="s">
        <v>1536</v>
      </c>
      <c r="D125" s="80" t="s">
        <v>1537</v>
      </c>
      <c r="E125" s="80" t="s">
        <v>818</v>
      </c>
      <c r="F125" s="80" t="s">
        <v>20</v>
      </c>
      <c r="G125" s="92" t="s">
        <v>1825</v>
      </c>
      <c r="H125" s="81"/>
      <c r="I125" s="81">
        <v>350</v>
      </c>
      <c r="J125" s="81">
        <v>1098497.51</v>
      </c>
    </row>
    <row r="126" spans="1:10" x14ac:dyDescent="0.15">
      <c r="A126" s="78">
        <v>43281</v>
      </c>
      <c r="B126" s="79">
        <v>51</v>
      </c>
      <c r="C126" s="80" t="s">
        <v>1538</v>
      </c>
      <c r="D126" s="80" t="s">
        <v>1539</v>
      </c>
      <c r="E126" s="80" t="s">
        <v>98</v>
      </c>
      <c r="G126" s="92" t="s">
        <v>1267</v>
      </c>
      <c r="H126" s="81"/>
      <c r="I126" s="81">
        <v>1500</v>
      </c>
      <c r="J126" s="81">
        <v>1095497.51</v>
      </c>
    </row>
    <row r="127" spans="1:10" s="88" customFormat="1" x14ac:dyDescent="0.15">
      <c r="A127" s="90"/>
      <c r="B127" s="91"/>
      <c r="C127" s="92"/>
      <c r="D127" s="92"/>
      <c r="E127" s="80" t="s">
        <v>95</v>
      </c>
      <c r="F127" s="92"/>
      <c r="G127" s="92" t="s">
        <v>1275</v>
      </c>
      <c r="H127" s="93"/>
      <c r="I127" s="93">
        <v>1500</v>
      </c>
      <c r="J127" s="93"/>
    </row>
    <row r="128" spans="1:10" x14ac:dyDescent="0.15">
      <c r="A128" s="78">
        <v>43281</v>
      </c>
      <c r="B128" s="79">
        <v>55</v>
      </c>
      <c r="C128" s="80" t="s">
        <v>1540</v>
      </c>
      <c r="D128" s="80" t="s">
        <v>237</v>
      </c>
      <c r="E128" s="80" t="s">
        <v>1541</v>
      </c>
      <c r="F128" s="80" t="s">
        <v>20</v>
      </c>
      <c r="G128" s="92" t="s">
        <v>281</v>
      </c>
      <c r="H128" s="81"/>
      <c r="I128" s="81">
        <v>81016.010000000009</v>
      </c>
      <c r="J128" s="81">
        <v>1007681.64</v>
      </c>
    </row>
    <row r="129" spans="1:10" s="88" customFormat="1" x14ac:dyDescent="0.15">
      <c r="A129" s="90"/>
      <c r="B129" s="91"/>
      <c r="C129" s="92"/>
      <c r="D129" s="92"/>
      <c r="E129" s="92" t="s">
        <v>288</v>
      </c>
      <c r="F129" s="92"/>
      <c r="G129" s="92" t="s">
        <v>288</v>
      </c>
      <c r="H129" s="93"/>
      <c r="I129" s="93">
        <v>700</v>
      </c>
      <c r="J129" s="93"/>
    </row>
    <row r="130" spans="1:10" s="88" customFormat="1" x14ac:dyDescent="0.15">
      <c r="A130" s="90"/>
      <c r="B130" s="91"/>
      <c r="C130" s="92"/>
      <c r="D130" s="92"/>
      <c r="E130" s="92" t="s">
        <v>1827</v>
      </c>
      <c r="F130" s="92"/>
      <c r="G130" s="92" t="s">
        <v>1827</v>
      </c>
      <c r="H130" s="93"/>
      <c r="I130" s="93">
        <v>858</v>
      </c>
      <c r="J130" s="93"/>
    </row>
    <row r="131" spans="1:10" s="88" customFormat="1" x14ac:dyDescent="0.15">
      <c r="A131" s="90"/>
      <c r="B131" s="91"/>
      <c r="C131" s="92"/>
      <c r="D131" s="92"/>
      <c r="E131" s="92" t="s">
        <v>289</v>
      </c>
      <c r="F131" s="92"/>
      <c r="G131" s="92" t="s">
        <v>289</v>
      </c>
      <c r="H131" s="93"/>
      <c r="I131" s="93">
        <v>180</v>
      </c>
      <c r="J131" s="93"/>
    </row>
    <row r="132" spans="1:10" s="88" customFormat="1" x14ac:dyDescent="0.15">
      <c r="A132" s="90"/>
      <c r="B132" s="91"/>
      <c r="C132" s="92"/>
      <c r="D132" s="92"/>
      <c r="E132" s="92" t="s">
        <v>1828</v>
      </c>
      <c r="F132" s="92"/>
      <c r="G132" s="92" t="s">
        <v>260</v>
      </c>
      <c r="H132" s="93"/>
      <c r="I132" s="93">
        <v>617.71</v>
      </c>
      <c r="J132" s="93"/>
    </row>
    <row r="133" spans="1:10" s="88" customFormat="1" x14ac:dyDescent="0.15">
      <c r="A133" s="90"/>
      <c r="B133" s="91"/>
      <c r="C133" s="92"/>
      <c r="D133" s="92"/>
      <c r="E133" s="92" t="s">
        <v>101</v>
      </c>
      <c r="F133" s="92"/>
      <c r="G133" s="92" t="s">
        <v>273</v>
      </c>
      <c r="H133" s="93"/>
      <c r="I133" s="93">
        <v>600</v>
      </c>
      <c r="J133" s="93"/>
    </row>
    <row r="134" spans="1:10" s="88" customFormat="1" x14ac:dyDescent="0.15">
      <c r="A134" s="90"/>
      <c r="B134" s="91"/>
      <c r="C134" s="92"/>
      <c r="D134" s="92"/>
      <c r="E134" s="92" t="s">
        <v>445</v>
      </c>
      <c r="F134" s="92"/>
      <c r="G134" s="92" t="s">
        <v>574</v>
      </c>
      <c r="H134" s="93"/>
      <c r="I134" s="93">
        <v>270</v>
      </c>
      <c r="J134" s="93"/>
    </row>
    <row r="135" spans="1:10" s="88" customFormat="1" x14ac:dyDescent="0.15">
      <c r="A135" s="90"/>
      <c r="B135" s="91"/>
      <c r="C135" s="92"/>
      <c r="D135" s="92"/>
      <c r="E135" s="92" t="s">
        <v>266</v>
      </c>
      <c r="F135" s="92"/>
      <c r="G135" s="92" t="s">
        <v>1305</v>
      </c>
      <c r="H135" s="93"/>
      <c r="I135" s="93">
        <v>3574.15</v>
      </c>
      <c r="J135" s="93"/>
    </row>
    <row r="136" spans="1:10" x14ac:dyDescent="0.15">
      <c r="A136" s="78">
        <v>43281</v>
      </c>
      <c r="B136" s="79">
        <v>55</v>
      </c>
      <c r="C136" s="80" t="s">
        <v>1542</v>
      </c>
      <c r="D136" s="80" t="s">
        <v>1543</v>
      </c>
      <c r="E136" s="80" t="s">
        <v>1544</v>
      </c>
      <c r="F136" s="80" t="s">
        <v>20</v>
      </c>
      <c r="G136" s="92" t="s">
        <v>590</v>
      </c>
      <c r="H136" s="81"/>
      <c r="I136" s="81">
        <v>22288</v>
      </c>
      <c r="J136" s="81">
        <v>985393.64</v>
      </c>
    </row>
    <row r="137" spans="1:10" x14ac:dyDescent="0.15">
      <c r="A137" s="78">
        <v>43281</v>
      </c>
      <c r="B137" s="79">
        <v>55</v>
      </c>
      <c r="C137" s="80" t="s">
        <v>1545</v>
      </c>
      <c r="D137" s="80" t="s">
        <v>1546</v>
      </c>
      <c r="E137" s="80" t="s">
        <v>1547</v>
      </c>
      <c r="F137" s="80" t="s">
        <v>20</v>
      </c>
      <c r="G137" s="92" t="s">
        <v>1826</v>
      </c>
      <c r="H137" s="81"/>
      <c r="I137" s="81">
        <v>1556.7</v>
      </c>
      <c r="J137" s="81">
        <v>983836.94</v>
      </c>
    </row>
    <row r="138" spans="1:10" x14ac:dyDescent="0.15">
      <c r="A138" s="78">
        <v>43281</v>
      </c>
      <c r="B138" s="79">
        <v>55</v>
      </c>
      <c r="C138" s="80" t="s">
        <v>1548</v>
      </c>
      <c r="D138" s="80" t="s">
        <v>1549</v>
      </c>
      <c r="E138" s="80" t="s">
        <v>1550</v>
      </c>
      <c r="F138" s="80" t="s">
        <v>20</v>
      </c>
      <c r="G138" s="92" t="s">
        <v>284</v>
      </c>
      <c r="H138" s="81"/>
      <c r="I138" s="81">
        <v>264.60000000000002</v>
      </c>
      <c r="J138" s="81">
        <v>983572.34</v>
      </c>
    </row>
    <row r="139" spans="1:10" x14ac:dyDescent="0.15">
      <c r="A139" s="78">
        <v>43281</v>
      </c>
      <c r="B139" s="79">
        <v>55</v>
      </c>
      <c r="C139" s="80" t="s">
        <v>1551</v>
      </c>
      <c r="D139" s="80" t="s">
        <v>1552</v>
      </c>
      <c r="E139" s="80" t="s">
        <v>1553</v>
      </c>
      <c r="F139" s="80" t="s">
        <v>20</v>
      </c>
      <c r="G139" s="92" t="s">
        <v>285</v>
      </c>
      <c r="H139" s="81"/>
      <c r="I139" s="81">
        <v>4608.8500000000004</v>
      </c>
      <c r="J139" s="81">
        <v>978963.49</v>
      </c>
    </row>
    <row r="140" spans="1:10" x14ac:dyDescent="0.15">
      <c r="A140" s="78">
        <v>43281</v>
      </c>
      <c r="B140" s="79">
        <v>55</v>
      </c>
      <c r="C140" s="80" t="s">
        <v>1554</v>
      </c>
      <c r="D140" s="80" t="s">
        <v>20</v>
      </c>
      <c r="E140" s="80" t="s">
        <v>1555</v>
      </c>
      <c r="F140" s="80" t="s">
        <v>20</v>
      </c>
      <c r="G140" s="92" t="s">
        <v>287</v>
      </c>
      <c r="H140" s="81"/>
      <c r="I140" s="81">
        <v>17.5</v>
      </c>
      <c r="J140" s="81">
        <v>978945.99</v>
      </c>
    </row>
    <row r="141" spans="1:10" x14ac:dyDescent="0.15">
      <c r="A141" s="82">
        <v>43281</v>
      </c>
      <c r="B141" s="84">
        <v>55</v>
      </c>
      <c r="C141" s="85" t="s">
        <v>1556</v>
      </c>
      <c r="D141" s="85" t="s">
        <v>1557</v>
      </c>
      <c r="E141" s="85" t="s">
        <v>1558</v>
      </c>
      <c r="F141" s="85" t="s">
        <v>20</v>
      </c>
      <c r="G141" s="92" t="s">
        <v>286</v>
      </c>
      <c r="H141" s="87"/>
      <c r="I141" s="87">
        <v>362.09</v>
      </c>
      <c r="J141" s="87">
        <v>978583.9</v>
      </c>
    </row>
    <row r="142" spans="1:10" ht="12" thickBot="1" x14ac:dyDescent="0.2">
      <c r="A142" s="83"/>
      <c r="B142" s="76"/>
      <c r="C142" s="76"/>
      <c r="D142" s="76"/>
      <c r="E142" s="76"/>
      <c r="F142" s="76"/>
      <c r="H142" s="86">
        <v>2354285</v>
      </c>
      <c r="I142" s="86">
        <v>1411932.2200000002</v>
      </c>
      <c r="J142" s="76"/>
    </row>
    <row r="143" spans="1:10" ht="12" thickTop="1" x14ac:dyDescent="0.15">
      <c r="A143" s="76"/>
      <c r="B143" s="76"/>
      <c r="C143" s="76"/>
      <c r="D143" s="76"/>
      <c r="E143" s="76"/>
      <c r="F143" s="76"/>
      <c r="H143" s="76"/>
      <c r="I143" s="76"/>
      <c r="J143" s="76"/>
    </row>
    <row r="145" spans="9:9" x14ac:dyDescent="0.15">
      <c r="I145" s="12">
        <f>SUBTOTAL(9,I5:I141)</f>
        <v>1407647.22</v>
      </c>
    </row>
  </sheetData>
  <autoFilter ref="A4:J142" xr:uid="{6EC694B7-4147-4843-8FE3-57846B369FC5}"/>
  <mergeCells count="3">
    <mergeCell ref="A1:J1"/>
    <mergeCell ref="A2:J2"/>
    <mergeCell ref="A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B9BCF-29C5-4DC1-8682-193F9D9F8C1C}">
  <dimension ref="A1:L154"/>
  <sheetViews>
    <sheetView topLeftCell="D139" workbookViewId="0">
      <selection activeCell="I137" sqref="I137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875" bestFit="1" customWidth="1"/>
    <col min="5" max="5" width="40.25" bestFit="1" customWidth="1"/>
    <col min="6" max="6" width="34.625" bestFit="1" customWidth="1"/>
    <col min="7" max="7" width="15.5" style="88" customWidth="1"/>
    <col min="8" max="8" width="11.375" bestFit="1" customWidth="1"/>
    <col min="9" max="9" width="12.625" style="12" bestFit="1" customWidth="1"/>
    <col min="10" max="10" width="11.375" bestFit="1" customWidth="1"/>
  </cols>
  <sheetData>
    <row r="1" spans="1:12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2"/>
      <c r="J1" s="161"/>
      <c r="L1" s="110"/>
    </row>
    <row r="2" spans="1:12" ht="12.75" x14ac:dyDescent="0.15">
      <c r="A2" s="163" t="s">
        <v>1312</v>
      </c>
      <c r="B2" s="163"/>
      <c r="C2" s="163"/>
      <c r="D2" s="163"/>
      <c r="E2" s="163"/>
      <c r="F2" s="163"/>
      <c r="G2" s="163"/>
      <c r="H2" s="163"/>
      <c r="I2" s="164"/>
      <c r="J2" s="163"/>
      <c r="L2" s="111"/>
    </row>
    <row r="3" spans="1:12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6"/>
      <c r="J3" s="165"/>
      <c r="L3" s="112"/>
    </row>
    <row r="4" spans="1:12" ht="25.5" customHeight="1" thickBot="1" x14ac:dyDescent="0.2">
      <c r="A4" s="89" t="s">
        <v>3</v>
      </c>
      <c r="B4" s="89" t="s">
        <v>4</v>
      </c>
      <c r="C4" s="89" t="s">
        <v>5</v>
      </c>
      <c r="D4" s="89" t="s">
        <v>6</v>
      </c>
      <c r="E4" s="89" t="s">
        <v>7</v>
      </c>
      <c r="F4" s="89" t="s">
        <v>8</v>
      </c>
      <c r="G4" s="89"/>
      <c r="H4" s="89" t="s">
        <v>9</v>
      </c>
      <c r="I4" s="11" t="s">
        <v>10</v>
      </c>
      <c r="J4" s="89" t="s">
        <v>11</v>
      </c>
      <c r="L4" s="113" t="s">
        <v>10</v>
      </c>
    </row>
    <row r="5" spans="1:12" ht="12" thickTop="1" x14ac:dyDescent="0.15">
      <c r="A5" s="90"/>
      <c r="B5" s="91"/>
      <c r="C5" s="92"/>
      <c r="D5" s="92"/>
      <c r="E5" s="92" t="s">
        <v>12</v>
      </c>
      <c r="F5" s="92"/>
      <c r="G5" s="92"/>
      <c r="H5" s="93"/>
      <c r="I5" s="93"/>
      <c r="J5" s="93">
        <v>978583.9</v>
      </c>
      <c r="L5" s="114"/>
    </row>
    <row r="6" spans="1:12" x14ac:dyDescent="0.15">
      <c r="A6" s="90">
        <v>43283</v>
      </c>
      <c r="B6" s="91">
        <v>61</v>
      </c>
      <c r="C6" s="92" t="s">
        <v>1559</v>
      </c>
      <c r="D6" s="92" t="s">
        <v>1560</v>
      </c>
      <c r="E6" s="92" t="s">
        <v>23</v>
      </c>
      <c r="F6" s="92" t="s">
        <v>20</v>
      </c>
      <c r="G6" s="92" t="s">
        <v>1260</v>
      </c>
      <c r="H6" s="93"/>
      <c r="I6" s="93">
        <v>155</v>
      </c>
      <c r="J6" s="93">
        <v>978428.9</v>
      </c>
      <c r="L6" s="114">
        <v>155</v>
      </c>
    </row>
    <row r="7" spans="1:12" x14ac:dyDescent="0.15">
      <c r="A7" s="90">
        <v>43284</v>
      </c>
      <c r="B7" s="91">
        <v>61</v>
      </c>
      <c r="C7" s="92" t="s">
        <v>1561</v>
      </c>
      <c r="D7" s="92" t="s">
        <v>1562</v>
      </c>
      <c r="E7" s="92" t="s">
        <v>15</v>
      </c>
      <c r="F7" s="92" t="s">
        <v>16</v>
      </c>
      <c r="G7" s="92" t="s">
        <v>259</v>
      </c>
      <c r="H7" s="93"/>
      <c r="I7" s="93">
        <v>9460.16</v>
      </c>
      <c r="J7" s="93">
        <v>968968.74</v>
      </c>
      <c r="L7" s="114">
        <v>9460.16</v>
      </c>
    </row>
    <row r="8" spans="1:12" x14ac:dyDescent="0.15">
      <c r="A8" s="90">
        <v>43284</v>
      </c>
      <c r="B8" s="91">
        <v>61</v>
      </c>
      <c r="C8" s="92" t="s">
        <v>1563</v>
      </c>
      <c r="D8" s="92" t="s">
        <v>1564</v>
      </c>
      <c r="E8" s="92" t="s">
        <v>19</v>
      </c>
      <c r="F8" s="92" t="s">
        <v>20</v>
      </c>
      <c r="G8" s="92" t="s">
        <v>260</v>
      </c>
      <c r="H8" s="93"/>
      <c r="I8" s="93">
        <v>170</v>
      </c>
      <c r="J8" s="93">
        <v>968798.74</v>
      </c>
      <c r="L8" s="114">
        <v>170</v>
      </c>
    </row>
    <row r="9" spans="1:12" x14ac:dyDescent="0.15">
      <c r="A9" s="90">
        <v>43284</v>
      </c>
      <c r="B9" s="91">
        <v>61</v>
      </c>
      <c r="C9" s="92" t="s">
        <v>1565</v>
      </c>
      <c r="D9" s="92" t="s">
        <v>1566</v>
      </c>
      <c r="E9" s="92" t="s">
        <v>231</v>
      </c>
      <c r="F9" s="92" t="s">
        <v>20</v>
      </c>
      <c r="G9" s="92" t="s">
        <v>588</v>
      </c>
      <c r="H9" s="93"/>
      <c r="I9" s="93">
        <v>2500</v>
      </c>
      <c r="J9" s="93">
        <v>966298.74</v>
      </c>
      <c r="L9" s="114">
        <v>2500</v>
      </c>
    </row>
    <row r="10" spans="1:12" x14ac:dyDescent="0.15">
      <c r="A10" s="90">
        <v>43284</v>
      </c>
      <c r="B10" s="91">
        <v>62</v>
      </c>
      <c r="C10" s="92" t="s">
        <v>1567</v>
      </c>
      <c r="D10" s="92" t="s">
        <v>1568</v>
      </c>
      <c r="E10" s="92" t="s">
        <v>95</v>
      </c>
      <c r="F10" s="92" t="s">
        <v>20</v>
      </c>
      <c r="G10" s="92" t="s">
        <v>1275</v>
      </c>
      <c r="H10" s="93">
        <v>2000</v>
      </c>
      <c r="I10" s="93"/>
      <c r="J10" s="93">
        <v>968298.74</v>
      </c>
      <c r="L10" s="114"/>
    </row>
    <row r="11" spans="1:12" x14ac:dyDescent="0.15">
      <c r="A11" s="90">
        <v>43285</v>
      </c>
      <c r="B11" s="91">
        <v>61</v>
      </c>
      <c r="C11" s="92" t="s">
        <v>1569</v>
      </c>
      <c r="D11" s="92" t="s">
        <v>1570</v>
      </c>
      <c r="E11" s="92" t="s">
        <v>911</v>
      </c>
      <c r="F11" s="92" t="s">
        <v>20</v>
      </c>
      <c r="G11" s="92" t="s">
        <v>593</v>
      </c>
      <c r="H11" s="93"/>
      <c r="I11" s="93">
        <v>150</v>
      </c>
      <c r="J11" s="93">
        <v>968148.74</v>
      </c>
      <c r="L11" s="114">
        <v>150</v>
      </c>
    </row>
    <row r="12" spans="1:12" x14ac:dyDescent="0.15">
      <c r="A12" s="90">
        <v>43285</v>
      </c>
      <c r="B12" s="91">
        <v>61</v>
      </c>
      <c r="C12" s="92" t="s">
        <v>1571</v>
      </c>
      <c r="D12" s="92" t="s">
        <v>1572</v>
      </c>
      <c r="E12" s="92" t="s">
        <v>44</v>
      </c>
      <c r="F12" s="92" t="s">
        <v>20</v>
      </c>
      <c r="G12" s="92" t="s">
        <v>266</v>
      </c>
      <c r="H12" s="93"/>
      <c r="I12" s="93">
        <v>325</v>
      </c>
      <c r="J12" s="93">
        <v>967823.74</v>
      </c>
      <c r="L12" s="114">
        <v>325</v>
      </c>
    </row>
    <row r="13" spans="1:12" x14ac:dyDescent="0.15">
      <c r="A13" s="90">
        <v>43285</v>
      </c>
      <c r="B13" s="91">
        <v>61</v>
      </c>
      <c r="C13" s="92" t="s">
        <v>1573</v>
      </c>
      <c r="D13" s="92" t="s">
        <v>1574</v>
      </c>
      <c r="E13" s="92" t="s">
        <v>1575</v>
      </c>
      <c r="F13" s="92" t="s">
        <v>20</v>
      </c>
      <c r="G13" s="92" t="s">
        <v>1829</v>
      </c>
      <c r="H13" s="93"/>
      <c r="I13" s="93">
        <v>1237.5</v>
      </c>
      <c r="J13" s="93">
        <v>966586.24</v>
      </c>
      <c r="L13" s="114">
        <v>1237.5</v>
      </c>
    </row>
    <row r="14" spans="1:12" x14ac:dyDescent="0.15">
      <c r="A14" s="90">
        <v>43285</v>
      </c>
      <c r="B14" s="91">
        <v>61</v>
      </c>
      <c r="C14" s="92" t="s">
        <v>1576</v>
      </c>
      <c r="D14" s="92" t="s">
        <v>1577</v>
      </c>
      <c r="E14" s="92" t="s">
        <v>95</v>
      </c>
      <c r="G14" s="92" t="s">
        <v>1275</v>
      </c>
      <c r="H14" s="93"/>
      <c r="I14" s="93">
        <v>1800</v>
      </c>
      <c r="J14" s="93">
        <v>963986.24</v>
      </c>
      <c r="L14" s="114">
        <v>2600</v>
      </c>
    </row>
    <row r="15" spans="1:12" s="88" customFormat="1" x14ac:dyDescent="0.15">
      <c r="A15" s="90"/>
      <c r="B15" s="91"/>
      <c r="C15" s="92"/>
      <c r="D15" s="92"/>
      <c r="E15" s="92" t="s">
        <v>98</v>
      </c>
      <c r="F15" s="92"/>
      <c r="G15" s="92" t="s">
        <v>1267</v>
      </c>
      <c r="H15" s="93"/>
      <c r="I15" s="93">
        <v>800</v>
      </c>
      <c r="J15" s="93"/>
    </row>
    <row r="16" spans="1:12" x14ac:dyDescent="0.15">
      <c r="A16" s="90">
        <v>43285</v>
      </c>
      <c r="B16" s="91">
        <v>61</v>
      </c>
      <c r="C16" s="92" t="s">
        <v>1578</v>
      </c>
      <c r="D16" s="92" t="s">
        <v>1579</v>
      </c>
      <c r="E16" s="92" t="s">
        <v>511</v>
      </c>
      <c r="F16" s="92" t="s">
        <v>20</v>
      </c>
      <c r="G16" s="92" t="s">
        <v>586</v>
      </c>
      <c r="H16" s="93"/>
      <c r="I16" s="93">
        <v>230</v>
      </c>
      <c r="J16" s="93">
        <v>963756.24</v>
      </c>
      <c r="L16" s="114">
        <v>230</v>
      </c>
    </row>
    <row r="17" spans="1:12" x14ac:dyDescent="0.15">
      <c r="A17" s="90">
        <v>43285</v>
      </c>
      <c r="B17" s="91">
        <v>61</v>
      </c>
      <c r="C17" s="92" t="s">
        <v>1580</v>
      </c>
      <c r="D17" s="92" t="s">
        <v>1581</v>
      </c>
      <c r="E17" s="92" t="s">
        <v>500</v>
      </c>
      <c r="F17" s="92" t="s">
        <v>20</v>
      </c>
      <c r="G17" s="92" t="s">
        <v>567</v>
      </c>
      <c r="H17" s="93"/>
      <c r="I17" s="93">
        <v>8750</v>
      </c>
      <c r="J17" s="93">
        <v>955006.24</v>
      </c>
      <c r="L17" s="114">
        <v>8750</v>
      </c>
    </row>
    <row r="18" spans="1:12" x14ac:dyDescent="0.15">
      <c r="A18" s="90">
        <v>43285</v>
      </c>
      <c r="B18" s="91">
        <v>61</v>
      </c>
      <c r="C18" s="92" t="s">
        <v>1582</v>
      </c>
      <c r="D18" s="92" t="s">
        <v>1583</v>
      </c>
      <c r="E18" s="92" t="s">
        <v>1046</v>
      </c>
      <c r="F18" s="92" t="s">
        <v>20</v>
      </c>
      <c r="G18" s="92" t="s">
        <v>266</v>
      </c>
      <c r="H18" s="93"/>
      <c r="I18" s="93">
        <v>9800</v>
      </c>
      <c r="J18" s="93">
        <v>945206.24</v>
      </c>
      <c r="L18" s="114">
        <v>9800</v>
      </c>
    </row>
    <row r="19" spans="1:12" x14ac:dyDescent="0.15">
      <c r="A19" s="90">
        <v>43285</v>
      </c>
      <c r="B19" s="91">
        <v>61</v>
      </c>
      <c r="C19" s="92" t="s">
        <v>1584</v>
      </c>
      <c r="D19" s="92" t="s">
        <v>1585</v>
      </c>
      <c r="E19" s="92" t="s">
        <v>305</v>
      </c>
      <c r="F19" s="92" t="s">
        <v>20</v>
      </c>
      <c r="G19" s="92" t="s">
        <v>1830</v>
      </c>
      <c r="H19" s="93"/>
      <c r="I19" s="12">
        <v>390</v>
      </c>
      <c r="J19" s="93">
        <v>944816.24</v>
      </c>
      <c r="L19" s="114">
        <v>390</v>
      </c>
    </row>
    <row r="20" spans="1:12" x14ac:dyDescent="0.15">
      <c r="A20" s="90">
        <v>43285</v>
      </c>
      <c r="B20" s="91">
        <v>61</v>
      </c>
      <c r="C20" s="92" t="s">
        <v>1586</v>
      </c>
      <c r="D20" s="92" t="s">
        <v>1587</v>
      </c>
      <c r="E20" s="92" t="s">
        <v>1588</v>
      </c>
      <c r="G20" s="92" t="s">
        <v>1831</v>
      </c>
      <c r="H20" s="93"/>
      <c r="I20" s="93">
        <v>2700</v>
      </c>
      <c r="J20" s="93">
        <v>941796.24</v>
      </c>
      <c r="L20" s="114">
        <v>3020</v>
      </c>
    </row>
    <row r="21" spans="1:12" s="88" customFormat="1" x14ac:dyDescent="0.15">
      <c r="A21" s="90"/>
      <c r="B21" s="91"/>
      <c r="C21" s="92"/>
      <c r="D21" s="92"/>
      <c r="E21" s="92" t="s">
        <v>180</v>
      </c>
      <c r="F21" s="92"/>
      <c r="G21" s="92" t="s">
        <v>1832</v>
      </c>
      <c r="H21" s="93"/>
      <c r="I21" s="93">
        <v>320</v>
      </c>
      <c r="J21" s="93"/>
    </row>
    <row r="22" spans="1:12" x14ac:dyDescent="0.15">
      <c r="A22" s="90">
        <v>43285</v>
      </c>
      <c r="B22" s="91">
        <v>61</v>
      </c>
      <c r="C22" s="92" t="s">
        <v>1589</v>
      </c>
      <c r="D22" s="92" t="s">
        <v>1590</v>
      </c>
      <c r="E22" s="92" t="s">
        <v>44</v>
      </c>
      <c r="F22" s="92" t="s">
        <v>20</v>
      </c>
      <c r="G22" s="92" t="s">
        <v>266</v>
      </c>
      <c r="H22" s="93"/>
      <c r="I22" s="93">
        <v>10823.89</v>
      </c>
      <c r="J22" s="93">
        <v>930972.35</v>
      </c>
      <c r="L22" s="114">
        <v>10823.89</v>
      </c>
    </row>
    <row r="23" spans="1:12" x14ac:dyDescent="0.15">
      <c r="A23" s="90">
        <v>43285</v>
      </c>
      <c r="B23" s="91">
        <v>61</v>
      </c>
      <c r="C23" s="92" t="s">
        <v>1591</v>
      </c>
      <c r="D23" s="92" t="s">
        <v>1592</v>
      </c>
      <c r="E23" s="92" t="s">
        <v>1593</v>
      </c>
      <c r="F23" s="92" t="s">
        <v>20</v>
      </c>
      <c r="G23" s="92" t="s">
        <v>1833</v>
      </c>
      <c r="H23" s="93"/>
      <c r="I23" s="93">
        <v>4357</v>
      </c>
      <c r="J23" s="93">
        <v>926615.35</v>
      </c>
      <c r="L23" s="114">
        <v>4357</v>
      </c>
    </row>
    <row r="24" spans="1:12" x14ac:dyDescent="0.15">
      <c r="A24" s="90">
        <v>43285</v>
      </c>
      <c r="B24" s="91">
        <v>61</v>
      </c>
      <c r="C24" s="92" t="s">
        <v>1594</v>
      </c>
      <c r="D24" s="92" t="s">
        <v>1595</v>
      </c>
      <c r="E24" s="92" t="s">
        <v>185</v>
      </c>
      <c r="F24" s="92" t="s">
        <v>20</v>
      </c>
      <c r="G24" s="92" t="s">
        <v>269</v>
      </c>
      <c r="H24" s="93"/>
      <c r="I24" s="93">
        <v>14</v>
      </c>
      <c r="J24" s="93">
        <v>926601.35</v>
      </c>
      <c r="L24" s="114">
        <v>14</v>
      </c>
    </row>
    <row r="25" spans="1:12" x14ac:dyDescent="0.15">
      <c r="A25" s="90">
        <v>43285</v>
      </c>
      <c r="B25" s="91">
        <v>61</v>
      </c>
      <c r="C25" s="92" t="s">
        <v>1596</v>
      </c>
      <c r="D25" s="92" t="s">
        <v>1597</v>
      </c>
      <c r="E25" s="92" t="s">
        <v>866</v>
      </c>
      <c r="F25" s="92" t="s">
        <v>20</v>
      </c>
      <c r="G25" s="92" t="s">
        <v>1834</v>
      </c>
      <c r="H25" s="93"/>
      <c r="I25" s="93">
        <v>1500</v>
      </c>
      <c r="J25" s="93">
        <v>925101.35</v>
      </c>
      <c r="L25" s="114">
        <v>1500</v>
      </c>
    </row>
    <row r="26" spans="1:12" x14ac:dyDescent="0.15">
      <c r="A26" s="90">
        <v>43285</v>
      </c>
      <c r="B26" s="91">
        <v>61</v>
      </c>
      <c r="C26" s="92" t="s">
        <v>1598</v>
      </c>
      <c r="D26" s="92" t="s">
        <v>1599</v>
      </c>
      <c r="E26" s="92" t="s">
        <v>190</v>
      </c>
      <c r="F26" s="92" t="s">
        <v>20</v>
      </c>
      <c r="G26" s="92" t="s">
        <v>266</v>
      </c>
      <c r="H26" s="93"/>
      <c r="I26" s="93">
        <v>270</v>
      </c>
      <c r="J26" s="93">
        <v>924831.35</v>
      </c>
      <c r="L26" s="114">
        <v>270</v>
      </c>
    </row>
    <row r="27" spans="1:12" x14ac:dyDescent="0.15">
      <c r="A27" s="90">
        <v>43285</v>
      </c>
      <c r="B27" s="91">
        <v>61</v>
      </c>
      <c r="C27" s="92" t="s">
        <v>1600</v>
      </c>
      <c r="D27" s="92" t="s">
        <v>1601</v>
      </c>
      <c r="E27" s="92" t="s">
        <v>44</v>
      </c>
      <c r="F27" s="92" t="s">
        <v>20</v>
      </c>
      <c r="G27" s="92" t="s">
        <v>266</v>
      </c>
      <c r="H27" s="93"/>
      <c r="I27" s="93">
        <v>123.5</v>
      </c>
      <c r="J27" s="93">
        <v>924707.85</v>
      </c>
      <c r="L27" s="114">
        <v>123.5</v>
      </c>
    </row>
    <row r="28" spans="1:12" x14ac:dyDescent="0.15">
      <c r="A28" s="90">
        <v>43285</v>
      </c>
      <c r="B28" s="91">
        <v>61</v>
      </c>
      <c r="C28" s="92" t="s">
        <v>1602</v>
      </c>
      <c r="D28" s="92" t="s">
        <v>1603</v>
      </c>
      <c r="E28" s="92" t="s">
        <v>1835</v>
      </c>
      <c r="G28" s="92" t="s">
        <v>1268</v>
      </c>
      <c r="H28" s="93"/>
      <c r="I28" s="93">
        <v>90.56</v>
      </c>
      <c r="J28" s="93">
        <v>922582.8</v>
      </c>
    </row>
    <row r="29" spans="1:12" s="88" customFormat="1" x14ac:dyDescent="0.15">
      <c r="A29" s="90"/>
      <c r="B29" s="91"/>
      <c r="C29" s="92"/>
      <c r="D29" s="92"/>
      <c r="E29" s="92" t="s">
        <v>71</v>
      </c>
      <c r="F29" s="92"/>
      <c r="G29" s="92" t="s">
        <v>1836</v>
      </c>
      <c r="H29" s="93"/>
      <c r="I29" s="93">
        <v>949.14</v>
      </c>
      <c r="J29" s="93"/>
    </row>
    <row r="30" spans="1:12" s="88" customFormat="1" x14ac:dyDescent="0.15">
      <c r="A30" s="90"/>
      <c r="B30" s="91"/>
      <c r="C30" s="92"/>
      <c r="D30" s="92"/>
      <c r="E30" s="92" t="s">
        <v>795</v>
      </c>
      <c r="F30" s="92"/>
      <c r="G30" s="92" t="s">
        <v>572</v>
      </c>
      <c r="H30" s="93"/>
      <c r="I30" s="93">
        <v>1085.3499999999999</v>
      </c>
      <c r="J30" s="93"/>
      <c r="L30" s="114">
        <v>2125.0500000000002</v>
      </c>
    </row>
    <row r="31" spans="1:12" x14ac:dyDescent="0.15">
      <c r="A31" s="90">
        <v>43285</v>
      </c>
      <c r="B31" s="91">
        <v>61</v>
      </c>
      <c r="C31" s="92" t="s">
        <v>1604</v>
      </c>
      <c r="D31" s="92" t="s">
        <v>1605</v>
      </c>
      <c r="E31" s="92" t="s">
        <v>511</v>
      </c>
      <c r="F31" s="92" t="s">
        <v>20</v>
      </c>
      <c r="G31" s="92" t="s">
        <v>586</v>
      </c>
      <c r="H31" s="93"/>
      <c r="I31" s="93">
        <v>480</v>
      </c>
      <c r="J31" s="93">
        <v>922102.8</v>
      </c>
      <c r="L31" s="114">
        <v>480</v>
      </c>
    </row>
    <row r="32" spans="1:12" x14ac:dyDescent="0.15">
      <c r="A32" s="90">
        <v>43285</v>
      </c>
      <c r="B32" s="91">
        <v>61</v>
      </c>
      <c r="C32" s="92" t="s">
        <v>1606</v>
      </c>
      <c r="D32" s="92" t="s">
        <v>1607</v>
      </c>
      <c r="E32" s="92" t="s">
        <v>36</v>
      </c>
      <c r="F32" s="92" t="s">
        <v>20</v>
      </c>
      <c r="G32" s="92" t="s">
        <v>266</v>
      </c>
      <c r="H32" s="93"/>
      <c r="I32" s="93">
        <v>4000</v>
      </c>
      <c r="J32" s="93">
        <v>918102.8</v>
      </c>
      <c r="L32" s="114">
        <v>4000</v>
      </c>
    </row>
    <row r="33" spans="1:12" x14ac:dyDescent="0.15">
      <c r="A33" s="90">
        <v>43285</v>
      </c>
      <c r="B33" s="91">
        <v>61</v>
      </c>
      <c r="C33" s="92" t="s">
        <v>1608</v>
      </c>
      <c r="D33" s="92" t="s">
        <v>1609</v>
      </c>
      <c r="E33" s="92" t="s">
        <v>1463</v>
      </c>
      <c r="G33" s="92" t="s">
        <v>1833</v>
      </c>
      <c r="H33" s="93"/>
      <c r="I33" s="93">
        <v>1077.07</v>
      </c>
      <c r="J33" s="93">
        <v>913289.46</v>
      </c>
    </row>
    <row r="34" spans="1:12" s="88" customFormat="1" x14ac:dyDescent="0.15">
      <c r="A34" s="90"/>
      <c r="B34" s="91"/>
      <c r="C34" s="92"/>
      <c r="D34" s="92"/>
      <c r="E34" s="92" t="s">
        <v>1015</v>
      </c>
      <c r="G34" s="92" t="s">
        <v>1837</v>
      </c>
      <c r="H34" s="93"/>
      <c r="I34" s="93">
        <v>1825.75</v>
      </c>
      <c r="J34" s="93"/>
    </row>
    <row r="35" spans="1:12" s="88" customFormat="1" x14ac:dyDescent="0.15">
      <c r="A35" s="90"/>
      <c r="B35" s="91"/>
      <c r="C35" s="92"/>
      <c r="D35" s="92"/>
      <c r="E35" s="92" t="s">
        <v>475</v>
      </c>
      <c r="G35" s="92" t="s">
        <v>579</v>
      </c>
      <c r="H35" s="93"/>
      <c r="I35" s="93">
        <v>633.82000000000005</v>
      </c>
      <c r="J35" s="93"/>
    </row>
    <row r="36" spans="1:12" s="88" customFormat="1" x14ac:dyDescent="0.15">
      <c r="A36" s="90"/>
      <c r="B36" s="91"/>
      <c r="C36" s="92"/>
      <c r="D36" s="92"/>
      <c r="E36" s="92" t="s">
        <v>1593</v>
      </c>
      <c r="G36" s="92" t="s">
        <v>1833</v>
      </c>
      <c r="H36" s="93"/>
      <c r="I36" s="93">
        <v>1276.7</v>
      </c>
      <c r="J36" s="93"/>
      <c r="L36" s="114">
        <v>4813.34</v>
      </c>
    </row>
    <row r="37" spans="1:12" x14ac:dyDescent="0.15">
      <c r="A37" s="90">
        <v>43285</v>
      </c>
      <c r="B37" s="91">
        <v>61</v>
      </c>
      <c r="C37" s="92" t="s">
        <v>1610</v>
      </c>
      <c r="D37" s="92" t="s">
        <v>1611</v>
      </c>
      <c r="E37" s="92" t="s">
        <v>36</v>
      </c>
      <c r="F37" s="92" t="s">
        <v>20</v>
      </c>
      <c r="G37" s="92" t="s">
        <v>266</v>
      </c>
      <c r="H37" s="93"/>
      <c r="I37" s="93">
        <v>2000</v>
      </c>
      <c r="J37" s="93">
        <v>911289.46</v>
      </c>
      <c r="L37" s="114">
        <v>2000</v>
      </c>
    </row>
    <row r="38" spans="1:12" x14ac:dyDescent="0.15">
      <c r="A38" s="90">
        <v>43285</v>
      </c>
      <c r="B38" s="91">
        <v>61</v>
      </c>
      <c r="C38" s="92" t="s">
        <v>1612</v>
      </c>
      <c r="D38" s="92" t="s">
        <v>1613</v>
      </c>
      <c r="E38" s="92" t="s">
        <v>36</v>
      </c>
      <c r="G38" s="92" t="s">
        <v>266</v>
      </c>
      <c r="H38" s="93"/>
      <c r="I38" s="93">
        <v>78</v>
      </c>
      <c r="J38" s="93">
        <v>911091.46</v>
      </c>
    </row>
    <row r="39" spans="1:12" s="88" customFormat="1" x14ac:dyDescent="0.15">
      <c r="A39" s="90"/>
      <c r="B39" s="91"/>
      <c r="C39" s="92"/>
      <c r="D39" s="92"/>
      <c r="E39" s="92" t="s">
        <v>892</v>
      </c>
      <c r="F39" s="92"/>
      <c r="G39" s="92" t="s">
        <v>567</v>
      </c>
      <c r="H39" s="93"/>
      <c r="I39" s="93">
        <v>120</v>
      </c>
      <c r="J39" s="93"/>
      <c r="L39" s="114">
        <v>198</v>
      </c>
    </row>
    <row r="40" spans="1:12" x14ac:dyDescent="0.15">
      <c r="A40" s="90">
        <v>43285</v>
      </c>
      <c r="B40" s="91">
        <v>61</v>
      </c>
      <c r="C40" s="92" t="s">
        <v>1614</v>
      </c>
      <c r="D40" s="92" t="s">
        <v>1615</v>
      </c>
      <c r="E40" s="92" t="s">
        <v>1038</v>
      </c>
      <c r="F40" s="92" t="s">
        <v>20</v>
      </c>
      <c r="G40" s="92" t="s">
        <v>567</v>
      </c>
      <c r="H40" s="93"/>
      <c r="I40" s="93">
        <v>4200</v>
      </c>
      <c r="J40" s="93">
        <v>906891.46</v>
      </c>
      <c r="L40" s="114">
        <v>4200</v>
      </c>
    </row>
    <row r="41" spans="1:12" x14ac:dyDescent="0.15">
      <c r="A41" s="90">
        <v>43285</v>
      </c>
      <c r="B41" s="91">
        <v>61</v>
      </c>
      <c r="C41" s="92" t="s">
        <v>1616</v>
      </c>
      <c r="D41" s="92" t="s">
        <v>1617</v>
      </c>
      <c r="E41" s="92" t="s">
        <v>1015</v>
      </c>
      <c r="F41" s="92" t="s">
        <v>20</v>
      </c>
      <c r="G41" s="92" t="s">
        <v>1837</v>
      </c>
      <c r="H41" s="93"/>
      <c r="I41" s="93">
        <v>5102.9399999999996</v>
      </c>
      <c r="J41" s="93">
        <v>901788.52</v>
      </c>
      <c r="L41" s="114">
        <v>5102.9399999999996</v>
      </c>
    </row>
    <row r="42" spans="1:12" x14ac:dyDescent="0.15">
      <c r="A42" s="90">
        <v>43285</v>
      </c>
      <c r="B42" s="91">
        <v>61</v>
      </c>
      <c r="C42" s="92" t="s">
        <v>1618</v>
      </c>
      <c r="D42" s="92" t="s">
        <v>1619</v>
      </c>
      <c r="E42" s="92" t="s">
        <v>98</v>
      </c>
      <c r="F42" s="92" t="s">
        <v>20</v>
      </c>
      <c r="G42" s="92" t="s">
        <v>1267</v>
      </c>
      <c r="H42" s="93"/>
      <c r="I42" s="93">
        <v>5491.65</v>
      </c>
      <c r="J42" s="93">
        <v>896296.87</v>
      </c>
      <c r="L42" s="114">
        <v>5491.65</v>
      </c>
    </row>
    <row r="43" spans="1:12" x14ac:dyDescent="0.15">
      <c r="A43" s="90">
        <v>43285</v>
      </c>
      <c r="B43" s="91">
        <v>61</v>
      </c>
      <c r="C43" s="92" t="s">
        <v>1620</v>
      </c>
      <c r="D43" s="92" t="s">
        <v>1621</v>
      </c>
      <c r="E43" s="92" t="s">
        <v>36</v>
      </c>
      <c r="F43" s="92" t="s">
        <v>20</v>
      </c>
      <c r="G43" s="92" t="s">
        <v>266</v>
      </c>
      <c r="H43" s="93"/>
      <c r="I43" s="93">
        <v>240</v>
      </c>
      <c r="J43" s="93">
        <v>896056.87</v>
      </c>
      <c r="L43" s="114">
        <v>240</v>
      </c>
    </row>
    <row r="44" spans="1:12" x14ac:dyDescent="0.15">
      <c r="A44" s="90">
        <v>43285</v>
      </c>
      <c r="B44" s="91">
        <v>61</v>
      </c>
      <c r="C44" s="92" t="s">
        <v>1622</v>
      </c>
      <c r="D44" s="92" t="s">
        <v>1623</v>
      </c>
      <c r="E44" s="92" t="s">
        <v>428</v>
      </c>
      <c r="F44" s="92" t="s">
        <v>20</v>
      </c>
      <c r="G44" s="92" t="s">
        <v>266</v>
      </c>
      <c r="H44" s="93"/>
      <c r="I44" s="93">
        <v>9434</v>
      </c>
      <c r="J44" s="93">
        <v>886622.87</v>
      </c>
      <c r="L44" s="114">
        <v>9434</v>
      </c>
    </row>
    <row r="45" spans="1:12" x14ac:dyDescent="0.15">
      <c r="A45" s="90">
        <v>43285</v>
      </c>
      <c r="B45" s="91">
        <v>61</v>
      </c>
      <c r="C45" s="92" t="s">
        <v>1624</v>
      </c>
      <c r="D45" s="92" t="s">
        <v>1625</v>
      </c>
      <c r="E45" s="92" t="s">
        <v>44</v>
      </c>
      <c r="F45" s="92" t="s">
        <v>20</v>
      </c>
      <c r="G45" s="92" t="s">
        <v>266</v>
      </c>
      <c r="H45" s="93"/>
      <c r="I45" s="93">
        <v>1860</v>
      </c>
      <c r="J45" s="93">
        <v>884762.87</v>
      </c>
      <c r="L45" s="114">
        <v>1860</v>
      </c>
    </row>
    <row r="46" spans="1:12" x14ac:dyDescent="0.15">
      <c r="A46" s="90">
        <v>43285</v>
      </c>
      <c r="B46" s="91">
        <v>61</v>
      </c>
      <c r="C46" s="92" t="s">
        <v>1626</v>
      </c>
      <c r="D46" s="92" t="s">
        <v>1627</v>
      </c>
      <c r="E46" s="92" t="s">
        <v>428</v>
      </c>
      <c r="F46" s="92" t="s">
        <v>20</v>
      </c>
      <c r="G46" s="92" t="s">
        <v>266</v>
      </c>
      <c r="H46" s="93"/>
      <c r="I46" s="93">
        <v>2836</v>
      </c>
      <c r="J46" s="93">
        <v>881926.87</v>
      </c>
      <c r="L46" s="114">
        <v>2836</v>
      </c>
    </row>
    <row r="47" spans="1:12" x14ac:dyDescent="0.15">
      <c r="A47" s="90">
        <v>43285</v>
      </c>
      <c r="B47" s="91">
        <v>61</v>
      </c>
      <c r="C47" s="92" t="s">
        <v>1628</v>
      </c>
      <c r="D47" s="92" t="s">
        <v>1629</v>
      </c>
      <c r="E47" s="92" t="s">
        <v>190</v>
      </c>
      <c r="F47" s="92" t="s">
        <v>20</v>
      </c>
      <c r="G47" s="92" t="s">
        <v>266</v>
      </c>
      <c r="H47" s="93"/>
      <c r="I47" s="93">
        <v>270</v>
      </c>
      <c r="J47" s="93">
        <v>881656.87</v>
      </c>
      <c r="L47" s="114">
        <v>270</v>
      </c>
    </row>
    <row r="48" spans="1:12" x14ac:dyDescent="0.15">
      <c r="A48" s="90">
        <v>43285</v>
      </c>
      <c r="B48" s="91">
        <v>61</v>
      </c>
      <c r="C48" s="92" t="s">
        <v>1630</v>
      </c>
      <c r="D48" s="92" t="s">
        <v>1631</v>
      </c>
      <c r="E48" s="92" t="s">
        <v>36</v>
      </c>
      <c r="F48" s="92" t="s">
        <v>20</v>
      </c>
      <c r="G48" s="92" t="s">
        <v>266</v>
      </c>
      <c r="H48" s="93"/>
      <c r="I48" s="93">
        <v>240</v>
      </c>
      <c r="J48" s="93">
        <v>881416.87</v>
      </c>
      <c r="L48" s="114">
        <v>240</v>
      </c>
    </row>
    <row r="49" spans="1:12" x14ac:dyDescent="0.15">
      <c r="A49" s="90">
        <v>43285</v>
      </c>
      <c r="B49" s="91">
        <v>61</v>
      </c>
      <c r="C49" s="92" t="s">
        <v>1632</v>
      </c>
      <c r="D49" s="92" t="s">
        <v>1633</v>
      </c>
      <c r="E49" s="92" t="s">
        <v>190</v>
      </c>
      <c r="F49" s="92" t="s">
        <v>20</v>
      </c>
      <c r="G49" s="92" t="s">
        <v>266</v>
      </c>
      <c r="H49" s="93"/>
      <c r="I49" s="93">
        <v>90</v>
      </c>
      <c r="J49" s="93">
        <v>881326.87</v>
      </c>
      <c r="L49" s="114">
        <v>90</v>
      </c>
    </row>
    <row r="50" spans="1:12" x14ac:dyDescent="0.15">
      <c r="A50" s="90">
        <v>43285</v>
      </c>
      <c r="B50" s="91">
        <v>61</v>
      </c>
      <c r="C50" s="92" t="s">
        <v>1634</v>
      </c>
      <c r="D50" s="92" t="s">
        <v>1635</v>
      </c>
      <c r="E50" s="92" t="s">
        <v>101</v>
      </c>
      <c r="F50" s="92" t="s">
        <v>20</v>
      </c>
      <c r="G50" s="92" t="s">
        <v>273</v>
      </c>
      <c r="H50" s="93"/>
      <c r="I50" s="93">
        <v>471.9</v>
      </c>
      <c r="J50" s="93">
        <v>880854.97</v>
      </c>
      <c r="L50" s="114">
        <v>471.9</v>
      </c>
    </row>
    <row r="51" spans="1:12" x14ac:dyDescent="0.15">
      <c r="A51" s="90">
        <v>43293</v>
      </c>
      <c r="B51" s="91">
        <v>62</v>
      </c>
      <c r="C51" s="92" t="s">
        <v>1636</v>
      </c>
      <c r="D51" s="92" t="s">
        <v>367</v>
      </c>
      <c r="E51" s="92" t="s">
        <v>365</v>
      </c>
      <c r="F51" s="92" t="s">
        <v>20</v>
      </c>
      <c r="G51" s="92" t="s">
        <v>265</v>
      </c>
      <c r="H51" s="93">
        <v>2600000</v>
      </c>
      <c r="I51" s="93"/>
      <c r="J51" s="93">
        <v>3480854.97</v>
      </c>
      <c r="L51" s="114"/>
    </row>
    <row r="52" spans="1:12" x14ac:dyDescent="0.15">
      <c r="A52" s="90">
        <v>43293</v>
      </c>
      <c r="B52" s="91">
        <v>62</v>
      </c>
      <c r="C52" s="92" t="s">
        <v>1637</v>
      </c>
      <c r="D52" s="92" t="s">
        <v>1638</v>
      </c>
      <c r="E52" s="92" t="s">
        <v>708</v>
      </c>
      <c r="F52" s="92" t="s">
        <v>20</v>
      </c>
      <c r="G52" s="92" t="s">
        <v>1262</v>
      </c>
      <c r="H52" s="93">
        <v>1029.8</v>
      </c>
      <c r="I52" s="93"/>
      <c r="J52" s="93">
        <v>3481884.77</v>
      </c>
    </row>
    <row r="53" spans="1:12" x14ac:dyDescent="0.15">
      <c r="A53" s="90">
        <v>43294</v>
      </c>
      <c r="B53" s="91">
        <v>61</v>
      </c>
      <c r="C53" s="92" t="s">
        <v>1639</v>
      </c>
      <c r="D53" s="92" t="s">
        <v>1640</v>
      </c>
      <c r="E53" s="92" t="s">
        <v>685</v>
      </c>
      <c r="F53" s="92" t="s">
        <v>20</v>
      </c>
      <c r="G53" s="92" t="s">
        <v>1809</v>
      </c>
      <c r="H53" s="93"/>
      <c r="I53" s="93">
        <v>3790.5</v>
      </c>
      <c r="J53" s="93">
        <v>3478094.27</v>
      </c>
      <c r="L53" s="114">
        <v>3790.5</v>
      </c>
    </row>
    <row r="54" spans="1:12" x14ac:dyDescent="0.15">
      <c r="A54" s="90">
        <v>43294</v>
      </c>
      <c r="B54" s="91">
        <v>61</v>
      </c>
      <c r="C54" s="92" t="s">
        <v>1641</v>
      </c>
      <c r="D54" s="92" t="s">
        <v>1642</v>
      </c>
      <c r="E54" s="92" t="s">
        <v>511</v>
      </c>
      <c r="F54" s="92" t="s">
        <v>20</v>
      </c>
      <c r="G54" s="92" t="s">
        <v>586</v>
      </c>
      <c r="H54" s="93"/>
      <c r="I54" s="93">
        <v>300</v>
      </c>
      <c r="J54" s="93">
        <v>3477794.27</v>
      </c>
      <c r="L54" s="114">
        <v>300</v>
      </c>
    </row>
    <row r="55" spans="1:12" x14ac:dyDescent="0.15">
      <c r="A55" s="90">
        <v>43294</v>
      </c>
      <c r="B55" s="91">
        <v>61</v>
      </c>
      <c r="C55" s="92" t="s">
        <v>1643</v>
      </c>
      <c r="D55" s="92" t="s">
        <v>1644</v>
      </c>
      <c r="E55" s="92" t="s">
        <v>101</v>
      </c>
      <c r="F55" s="92" t="s">
        <v>344</v>
      </c>
      <c r="G55" s="92" t="s">
        <v>273</v>
      </c>
      <c r="H55" s="93"/>
      <c r="I55" s="93">
        <v>564</v>
      </c>
      <c r="J55" s="93">
        <v>3477230.27</v>
      </c>
      <c r="L55" s="114">
        <v>564</v>
      </c>
    </row>
    <row r="56" spans="1:12" x14ac:dyDescent="0.15">
      <c r="A56" s="90">
        <v>43294</v>
      </c>
      <c r="B56" s="91">
        <v>61</v>
      </c>
      <c r="C56" s="92" t="s">
        <v>1645</v>
      </c>
      <c r="D56" s="92" t="s">
        <v>1646</v>
      </c>
      <c r="E56" s="92" t="s">
        <v>511</v>
      </c>
      <c r="F56" s="92" t="s">
        <v>20</v>
      </c>
      <c r="G56" s="92" t="s">
        <v>586</v>
      </c>
      <c r="H56" s="93"/>
      <c r="I56" s="93">
        <v>150</v>
      </c>
      <c r="J56" s="93">
        <v>3477080.27</v>
      </c>
      <c r="L56" s="114">
        <v>150</v>
      </c>
    </row>
    <row r="57" spans="1:12" x14ac:dyDescent="0.15">
      <c r="A57" s="90">
        <v>43294</v>
      </c>
      <c r="B57" s="91">
        <v>61</v>
      </c>
      <c r="C57" s="92" t="s">
        <v>1647</v>
      </c>
      <c r="D57" s="92" t="s">
        <v>1648</v>
      </c>
      <c r="E57" s="92" t="s">
        <v>171</v>
      </c>
      <c r="F57" s="92" t="s">
        <v>20</v>
      </c>
      <c r="G57" s="92" t="s">
        <v>269</v>
      </c>
      <c r="H57" s="93"/>
      <c r="I57" s="93">
        <v>60</v>
      </c>
      <c r="J57" s="93">
        <v>3477020.27</v>
      </c>
      <c r="L57" s="114">
        <v>60</v>
      </c>
    </row>
    <row r="58" spans="1:12" x14ac:dyDescent="0.15">
      <c r="A58" s="90">
        <v>43294</v>
      </c>
      <c r="B58" s="91">
        <v>61</v>
      </c>
      <c r="C58" s="92" t="s">
        <v>1649</v>
      </c>
      <c r="D58" s="92" t="s">
        <v>1650</v>
      </c>
      <c r="E58" s="92" t="s">
        <v>930</v>
      </c>
      <c r="F58" s="92" t="s">
        <v>20</v>
      </c>
      <c r="G58" s="92" t="s">
        <v>567</v>
      </c>
      <c r="H58" s="93"/>
      <c r="I58" s="93">
        <v>9250</v>
      </c>
      <c r="J58" s="93">
        <v>3467770.27</v>
      </c>
      <c r="L58" s="114">
        <v>9250</v>
      </c>
    </row>
    <row r="59" spans="1:12" x14ac:dyDescent="0.15">
      <c r="A59" s="90">
        <v>43294</v>
      </c>
      <c r="B59" s="91">
        <v>61</v>
      </c>
      <c r="C59" s="92" t="s">
        <v>1651</v>
      </c>
      <c r="D59" s="92" t="s">
        <v>1652</v>
      </c>
      <c r="E59" s="92" t="s">
        <v>180</v>
      </c>
      <c r="F59" s="92" t="s">
        <v>20</v>
      </c>
      <c r="G59" s="92" t="s">
        <v>1832</v>
      </c>
      <c r="H59" s="93"/>
      <c r="I59" s="93">
        <v>1285.6600000000001</v>
      </c>
      <c r="J59" s="93">
        <v>3466484.61</v>
      </c>
      <c r="L59" s="114">
        <v>1285.6600000000001</v>
      </c>
    </row>
    <row r="60" spans="1:12" x14ac:dyDescent="0.15">
      <c r="A60" s="90">
        <v>43294</v>
      </c>
      <c r="B60" s="91">
        <v>61</v>
      </c>
      <c r="C60" s="92" t="s">
        <v>1653</v>
      </c>
      <c r="D60" s="92" t="s">
        <v>1654</v>
      </c>
      <c r="E60" s="92" t="s">
        <v>475</v>
      </c>
      <c r="F60" s="92" t="s">
        <v>20</v>
      </c>
      <c r="G60" s="92" t="s">
        <v>579</v>
      </c>
      <c r="H60" s="93"/>
      <c r="I60" s="93">
        <v>1363</v>
      </c>
      <c r="J60" s="93">
        <v>3465121.61</v>
      </c>
      <c r="L60" s="114">
        <v>1363</v>
      </c>
    </row>
    <row r="61" spans="1:12" x14ac:dyDescent="0.15">
      <c r="A61" s="90">
        <v>43294</v>
      </c>
      <c r="B61" s="91">
        <v>61</v>
      </c>
      <c r="C61" s="92" t="s">
        <v>1655</v>
      </c>
      <c r="D61" s="92" t="s">
        <v>1656</v>
      </c>
      <c r="E61" s="92" t="s">
        <v>185</v>
      </c>
      <c r="F61" s="92" t="s">
        <v>20</v>
      </c>
      <c r="G61" s="92" t="s">
        <v>269</v>
      </c>
      <c r="H61" s="93"/>
      <c r="I61" s="93">
        <v>78.150000000000006</v>
      </c>
      <c r="J61" s="93">
        <v>3465043.46</v>
      </c>
      <c r="L61" s="114">
        <v>78.150000000000006</v>
      </c>
    </row>
    <row r="62" spans="1:12" x14ac:dyDescent="0.15">
      <c r="A62" s="90">
        <v>43294</v>
      </c>
      <c r="B62" s="91">
        <v>61</v>
      </c>
      <c r="C62" s="92" t="s">
        <v>1657</v>
      </c>
      <c r="D62" s="92" t="s">
        <v>1658</v>
      </c>
      <c r="E62" s="92" t="s">
        <v>190</v>
      </c>
      <c r="F62" s="92" t="s">
        <v>20</v>
      </c>
      <c r="G62" s="92" t="s">
        <v>266</v>
      </c>
      <c r="H62" s="93"/>
      <c r="I62" s="93">
        <v>90</v>
      </c>
      <c r="J62" s="93">
        <v>3464953.46</v>
      </c>
      <c r="L62" s="114">
        <v>90</v>
      </c>
    </row>
    <row r="63" spans="1:12" x14ac:dyDescent="0.15">
      <c r="A63" s="90">
        <v>43294</v>
      </c>
      <c r="B63" s="91">
        <v>61</v>
      </c>
      <c r="C63" s="92" t="s">
        <v>1659</v>
      </c>
      <c r="D63" s="92" t="s">
        <v>1660</v>
      </c>
      <c r="E63" s="92" t="s">
        <v>190</v>
      </c>
      <c r="F63" s="92" t="s">
        <v>20</v>
      </c>
      <c r="G63" s="92" t="s">
        <v>266</v>
      </c>
      <c r="H63" s="93"/>
      <c r="I63" s="93">
        <v>270</v>
      </c>
      <c r="J63" s="93">
        <v>3464683.46</v>
      </c>
      <c r="L63" s="114">
        <v>270</v>
      </c>
    </row>
    <row r="64" spans="1:12" x14ac:dyDescent="0.15">
      <c r="A64" s="90">
        <v>43294</v>
      </c>
      <c r="B64" s="91">
        <v>61</v>
      </c>
      <c r="C64" s="92" t="s">
        <v>1661</v>
      </c>
      <c r="D64" s="92" t="s">
        <v>1662</v>
      </c>
      <c r="E64" s="92" t="s">
        <v>44</v>
      </c>
      <c r="F64" s="92" t="s">
        <v>20</v>
      </c>
      <c r="G64" s="92" t="s">
        <v>266</v>
      </c>
      <c r="H64" s="93"/>
      <c r="I64" s="93">
        <v>2450</v>
      </c>
      <c r="J64" s="93">
        <v>3462233.46</v>
      </c>
      <c r="L64" s="114">
        <v>2450</v>
      </c>
    </row>
    <row r="65" spans="1:12" x14ac:dyDescent="0.15">
      <c r="A65" s="90">
        <v>43294</v>
      </c>
      <c r="B65" s="91">
        <v>61</v>
      </c>
      <c r="C65" s="92" t="s">
        <v>1663</v>
      </c>
      <c r="D65" s="92" t="s">
        <v>1664</v>
      </c>
      <c r="E65" s="92" t="s">
        <v>685</v>
      </c>
      <c r="F65" s="92" t="s">
        <v>20</v>
      </c>
      <c r="G65" s="92" t="s">
        <v>1809</v>
      </c>
      <c r="H65" s="93"/>
      <c r="I65" s="93">
        <v>2888</v>
      </c>
      <c r="J65" s="93">
        <v>3459345.46</v>
      </c>
      <c r="L65" s="114">
        <v>2888</v>
      </c>
    </row>
    <row r="66" spans="1:12" x14ac:dyDescent="0.15">
      <c r="A66" s="90">
        <v>43294</v>
      </c>
      <c r="B66" s="91">
        <v>61</v>
      </c>
      <c r="C66" s="92" t="s">
        <v>1665</v>
      </c>
      <c r="D66" s="92" t="s">
        <v>1666</v>
      </c>
      <c r="E66" s="92" t="s">
        <v>708</v>
      </c>
      <c r="F66" s="92" t="s">
        <v>20</v>
      </c>
      <c r="G66" s="92" t="s">
        <v>1262</v>
      </c>
      <c r="H66" s="93"/>
      <c r="I66" s="93">
        <v>816</v>
      </c>
      <c r="J66" s="93">
        <v>3458529.46</v>
      </c>
      <c r="L66" s="114">
        <v>816</v>
      </c>
    </row>
    <row r="67" spans="1:12" x14ac:dyDescent="0.15">
      <c r="A67" s="90">
        <v>43294</v>
      </c>
      <c r="B67" s="91">
        <v>61</v>
      </c>
      <c r="C67" s="92" t="s">
        <v>1667</v>
      </c>
      <c r="D67" s="92" t="s">
        <v>1668</v>
      </c>
      <c r="E67" s="92" t="s">
        <v>1401</v>
      </c>
      <c r="F67" s="92" t="s">
        <v>20</v>
      </c>
      <c r="G67" s="92" t="s">
        <v>266</v>
      </c>
      <c r="H67" s="93"/>
      <c r="I67" s="93">
        <v>120</v>
      </c>
      <c r="J67" s="93">
        <v>3458409.46</v>
      </c>
      <c r="L67" s="114">
        <v>120</v>
      </c>
    </row>
    <row r="68" spans="1:12" x14ac:dyDescent="0.15">
      <c r="A68" s="90">
        <v>43294</v>
      </c>
      <c r="B68" s="91">
        <v>61</v>
      </c>
      <c r="C68" s="92" t="s">
        <v>1669</v>
      </c>
      <c r="D68" s="92" t="s">
        <v>1670</v>
      </c>
      <c r="E68" s="92" t="s">
        <v>79</v>
      </c>
      <c r="F68" s="92" t="s">
        <v>20</v>
      </c>
      <c r="G68" s="92" t="s">
        <v>1818</v>
      </c>
      <c r="H68" s="93"/>
      <c r="I68" s="93">
        <v>3500</v>
      </c>
      <c r="J68" s="93">
        <v>3454909.46</v>
      </c>
      <c r="L68" s="114">
        <v>3500</v>
      </c>
    </row>
    <row r="69" spans="1:12" x14ac:dyDescent="0.15">
      <c r="A69" s="90">
        <v>43294</v>
      </c>
      <c r="B69" s="91">
        <v>61</v>
      </c>
      <c r="C69" s="92" t="s">
        <v>1671</v>
      </c>
      <c r="D69" s="92" t="s">
        <v>1672</v>
      </c>
      <c r="E69" s="92" t="s">
        <v>79</v>
      </c>
      <c r="F69" s="92" t="s">
        <v>20</v>
      </c>
      <c r="G69" s="92" t="s">
        <v>1818</v>
      </c>
      <c r="H69" s="93"/>
      <c r="I69" s="93">
        <v>5300</v>
      </c>
      <c r="J69" s="93">
        <v>3449609.46</v>
      </c>
      <c r="L69" s="114">
        <v>5300</v>
      </c>
    </row>
    <row r="70" spans="1:12" x14ac:dyDescent="0.15">
      <c r="A70" s="90">
        <v>43294</v>
      </c>
      <c r="B70" s="91">
        <v>61</v>
      </c>
      <c r="C70" s="92" t="s">
        <v>1673</v>
      </c>
      <c r="D70" s="92" t="s">
        <v>1674</v>
      </c>
      <c r="E70" s="92" t="s">
        <v>892</v>
      </c>
      <c r="F70" s="92" t="s">
        <v>20</v>
      </c>
      <c r="G70" s="92" t="s">
        <v>567</v>
      </c>
      <c r="H70" s="93"/>
      <c r="I70" s="93">
        <v>120</v>
      </c>
      <c r="J70" s="93">
        <v>3449489.46</v>
      </c>
      <c r="L70" s="114">
        <v>120</v>
      </c>
    </row>
    <row r="71" spans="1:12" x14ac:dyDescent="0.15">
      <c r="A71" s="90">
        <v>43294</v>
      </c>
      <c r="B71" s="91">
        <v>61</v>
      </c>
      <c r="C71" s="92" t="s">
        <v>1675</v>
      </c>
      <c r="D71" s="92" t="s">
        <v>1676</v>
      </c>
      <c r="E71" s="92" t="s">
        <v>106</v>
      </c>
      <c r="F71" s="92" t="s">
        <v>20</v>
      </c>
      <c r="G71" s="92" t="s">
        <v>1824</v>
      </c>
      <c r="H71" s="93"/>
      <c r="I71" s="93">
        <v>1334.05</v>
      </c>
      <c r="J71" s="93">
        <v>3448155.41</v>
      </c>
      <c r="L71" s="114">
        <v>1334.05</v>
      </c>
    </row>
    <row r="72" spans="1:12" x14ac:dyDescent="0.15">
      <c r="A72" s="90">
        <v>43294</v>
      </c>
      <c r="B72" s="91">
        <v>61</v>
      </c>
      <c r="C72" s="92" t="s">
        <v>1677</v>
      </c>
      <c r="D72" s="92" t="s">
        <v>1678</v>
      </c>
      <c r="E72" s="92" t="s">
        <v>109</v>
      </c>
      <c r="F72" s="92" t="s">
        <v>20</v>
      </c>
      <c r="G72" s="92" t="s">
        <v>1824</v>
      </c>
      <c r="H72" s="93"/>
      <c r="I72" s="93">
        <v>1208.4000000000001</v>
      </c>
      <c r="J72" s="93">
        <v>3446947.01</v>
      </c>
      <c r="L72" s="114">
        <v>1208.4000000000001</v>
      </c>
    </row>
    <row r="73" spans="1:12" x14ac:dyDescent="0.15">
      <c r="A73" s="90">
        <v>43294</v>
      </c>
      <c r="B73" s="91">
        <v>61</v>
      </c>
      <c r="C73" s="92" t="s">
        <v>1679</v>
      </c>
      <c r="D73" s="92" t="s">
        <v>1680</v>
      </c>
      <c r="E73" s="92" t="s">
        <v>109</v>
      </c>
      <c r="F73" s="92" t="s">
        <v>20</v>
      </c>
      <c r="G73" s="92" t="s">
        <v>1824</v>
      </c>
      <c r="H73" s="93"/>
      <c r="I73" s="93">
        <v>189.9</v>
      </c>
      <c r="J73" s="93">
        <v>3446757.11</v>
      </c>
      <c r="L73" s="114">
        <v>189.9</v>
      </c>
    </row>
    <row r="74" spans="1:12" x14ac:dyDescent="0.15">
      <c r="A74" s="90">
        <v>43294</v>
      </c>
      <c r="B74" s="91">
        <v>61</v>
      </c>
      <c r="C74" s="92" t="s">
        <v>1681</v>
      </c>
      <c r="D74" s="92" t="s">
        <v>1682</v>
      </c>
      <c r="E74" s="92" t="s">
        <v>109</v>
      </c>
      <c r="F74" s="92" t="s">
        <v>20</v>
      </c>
      <c r="G74" s="92" t="s">
        <v>1824</v>
      </c>
      <c r="H74" s="93"/>
      <c r="I74" s="93">
        <v>29.1</v>
      </c>
      <c r="J74" s="93">
        <v>3446728.01</v>
      </c>
      <c r="L74" s="114">
        <v>29.1</v>
      </c>
    </row>
    <row r="75" spans="1:12" x14ac:dyDescent="0.15">
      <c r="A75" s="90">
        <v>43294</v>
      </c>
      <c r="B75" s="91">
        <v>61</v>
      </c>
      <c r="C75" s="92" t="s">
        <v>1683</v>
      </c>
      <c r="D75" s="92" t="s">
        <v>1684</v>
      </c>
      <c r="E75" s="92" t="s">
        <v>190</v>
      </c>
      <c r="F75" s="92" t="s">
        <v>20</v>
      </c>
      <c r="G75" s="92" t="s">
        <v>266</v>
      </c>
      <c r="H75" s="93"/>
      <c r="I75" s="93">
        <v>360</v>
      </c>
      <c r="J75" s="93">
        <v>3446368.01</v>
      </c>
      <c r="L75" s="114">
        <v>360</v>
      </c>
    </row>
    <row r="76" spans="1:12" x14ac:dyDescent="0.15">
      <c r="A76" s="90">
        <v>43294</v>
      </c>
      <c r="B76" s="91">
        <v>61</v>
      </c>
      <c r="C76" s="92" t="s">
        <v>1685</v>
      </c>
      <c r="D76" s="92" t="s">
        <v>1686</v>
      </c>
      <c r="E76" s="92" t="s">
        <v>98</v>
      </c>
      <c r="F76" s="92" t="s">
        <v>20</v>
      </c>
      <c r="G76" s="92" t="s">
        <v>1267</v>
      </c>
      <c r="H76" s="93"/>
      <c r="I76" s="93">
        <v>124.5</v>
      </c>
      <c r="J76" s="93">
        <v>3446243.51</v>
      </c>
      <c r="L76" s="114">
        <v>124.5</v>
      </c>
    </row>
    <row r="77" spans="1:12" x14ac:dyDescent="0.15">
      <c r="A77" s="90">
        <v>43294</v>
      </c>
      <c r="B77" s="91">
        <v>61</v>
      </c>
      <c r="C77" s="92" t="s">
        <v>1687</v>
      </c>
      <c r="D77" s="92" t="s">
        <v>1688</v>
      </c>
      <c r="E77" s="92" t="s">
        <v>1689</v>
      </c>
      <c r="G77" s="92" t="s">
        <v>573</v>
      </c>
      <c r="H77" s="93"/>
      <c r="I77" s="93">
        <v>723.53</v>
      </c>
      <c r="J77" s="93">
        <v>3444350.94</v>
      </c>
      <c r="L77" s="114">
        <v>1892.57</v>
      </c>
    </row>
    <row r="78" spans="1:12" s="88" customFormat="1" x14ac:dyDescent="0.15">
      <c r="A78" s="90"/>
      <c r="B78" s="91"/>
      <c r="C78" s="92"/>
      <c r="D78" s="92"/>
      <c r="E78" s="92" t="s">
        <v>98</v>
      </c>
      <c r="F78" s="92"/>
      <c r="G78" s="92" t="s">
        <v>1267</v>
      </c>
      <c r="H78" s="93"/>
      <c r="I78" s="93">
        <v>1169.04</v>
      </c>
      <c r="J78" s="93"/>
    </row>
    <row r="79" spans="1:12" x14ac:dyDescent="0.15">
      <c r="A79" s="90">
        <v>43294</v>
      </c>
      <c r="B79" s="91">
        <v>61</v>
      </c>
      <c r="C79" s="92" t="s">
        <v>1690</v>
      </c>
      <c r="D79" s="92" t="s">
        <v>1691</v>
      </c>
      <c r="E79" s="92" t="s">
        <v>428</v>
      </c>
      <c r="F79" s="92" t="s">
        <v>20</v>
      </c>
      <c r="G79" s="92" t="s">
        <v>266</v>
      </c>
      <c r="H79" s="93"/>
      <c r="I79" s="93">
        <v>8900</v>
      </c>
      <c r="J79" s="93">
        <v>3435450.94</v>
      </c>
      <c r="L79" s="114">
        <v>8900</v>
      </c>
    </row>
    <row r="80" spans="1:12" x14ac:dyDescent="0.15">
      <c r="A80" s="90">
        <v>43294</v>
      </c>
      <c r="B80" s="91">
        <v>61</v>
      </c>
      <c r="C80" s="92" t="s">
        <v>1692</v>
      </c>
      <c r="D80" s="92" t="s">
        <v>1693</v>
      </c>
      <c r="E80" s="92" t="s">
        <v>120</v>
      </c>
      <c r="F80" s="92"/>
      <c r="G80" s="92" t="s">
        <v>275</v>
      </c>
      <c r="H80" s="93"/>
      <c r="I80" s="93">
        <v>130.69999999999999</v>
      </c>
      <c r="J80" s="93">
        <v>3435320.24</v>
      </c>
      <c r="L80" s="114">
        <v>130.69999999999999</v>
      </c>
    </row>
    <row r="81" spans="1:12" x14ac:dyDescent="0.15">
      <c r="A81" s="90">
        <v>43294</v>
      </c>
      <c r="B81" s="91">
        <v>61</v>
      </c>
      <c r="C81" s="92" t="s">
        <v>1694</v>
      </c>
      <c r="D81" s="92" t="s">
        <v>1695</v>
      </c>
      <c r="E81" s="92" t="s">
        <v>101</v>
      </c>
      <c r="F81" s="92" t="s">
        <v>20</v>
      </c>
      <c r="G81" s="92" t="s">
        <v>273</v>
      </c>
      <c r="H81" s="93"/>
      <c r="I81" s="93">
        <v>48.65</v>
      </c>
      <c r="J81" s="93">
        <v>3435271.59</v>
      </c>
      <c r="L81" s="114">
        <v>48.65</v>
      </c>
    </row>
    <row r="82" spans="1:12" x14ac:dyDescent="0.15">
      <c r="A82" s="90">
        <v>43294</v>
      </c>
      <c r="B82" s="91">
        <v>61</v>
      </c>
      <c r="C82" s="92" t="s">
        <v>1696</v>
      </c>
      <c r="D82" s="92" t="s">
        <v>159</v>
      </c>
      <c r="E82" s="92" t="s">
        <v>98</v>
      </c>
      <c r="F82" s="92" t="s">
        <v>20</v>
      </c>
      <c r="G82" s="92" t="s">
        <v>1267</v>
      </c>
      <c r="H82" s="93"/>
      <c r="I82" s="93">
        <v>14651.97</v>
      </c>
      <c r="J82" s="93">
        <v>3420619.62</v>
      </c>
      <c r="L82" s="114">
        <v>14651.97</v>
      </c>
    </row>
    <row r="83" spans="1:12" x14ac:dyDescent="0.15">
      <c r="A83" s="90">
        <v>43294</v>
      </c>
      <c r="B83" s="91">
        <v>61</v>
      </c>
      <c r="C83" s="92" t="s">
        <v>1697</v>
      </c>
      <c r="D83" s="92" t="s">
        <v>159</v>
      </c>
      <c r="E83" s="92" t="s">
        <v>1698</v>
      </c>
      <c r="F83" s="92" t="s">
        <v>20</v>
      </c>
      <c r="G83" s="92" t="s">
        <v>1838</v>
      </c>
      <c r="H83" s="93"/>
      <c r="I83" s="93">
        <v>96570</v>
      </c>
      <c r="J83" s="93">
        <v>3324049.62</v>
      </c>
      <c r="L83" s="114">
        <v>96570</v>
      </c>
    </row>
    <row r="84" spans="1:12" x14ac:dyDescent="0.15">
      <c r="A84" s="90">
        <v>43294</v>
      </c>
      <c r="B84" s="91">
        <v>61</v>
      </c>
      <c r="C84" s="92" t="s">
        <v>1699</v>
      </c>
      <c r="D84" s="92" t="s">
        <v>159</v>
      </c>
      <c r="E84" s="92" t="s">
        <v>1698</v>
      </c>
      <c r="F84" s="92" t="s">
        <v>20</v>
      </c>
      <c r="G84" s="92" t="s">
        <v>1838</v>
      </c>
      <c r="H84" s="93"/>
      <c r="I84" s="93">
        <v>96570</v>
      </c>
      <c r="J84" s="93">
        <v>3227479.62</v>
      </c>
      <c r="L84" s="114">
        <v>96570</v>
      </c>
    </row>
    <row r="85" spans="1:12" x14ac:dyDescent="0.15">
      <c r="A85" s="90">
        <v>43294</v>
      </c>
      <c r="B85" s="91">
        <v>61</v>
      </c>
      <c r="C85" s="92" t="s">
        <v>1700</v>
      </c>
      <c r="D85" s="92" t="s">
        <v>159</v>
      </c>
      <c r="E85" s="92" t="s">
        <v>1698</v>
      </c>
      <c r="F85" s="92" t="s">
        <v>20</v>
      </c>
      <c r="G85" s="92" t="s">
        <v>1838</v>
      </c>
      <c r="H85" s="93"/>
      <c r="I85" s="93">
        <v>96570</v>
      </c>
      <c r="J85" s="93">
        <v>3130909.62</v>
      </c>
      <c r="L85" s="114">
        <v>96570</v>
      </c>
    </row>
    <row r="86" spans="1:12" x14ac:dyDescent="0.15">
      <c r="A86" s="90">
        <v>43294</v>
      </c>
      <c r="B86" s="91">
        <v>61</v>
      </c>
      <c r="C86" s="92" t="s">
        <v>1701</v>
      </c>
      <c r="D86" s="92" t="s">
        <v>159</v>
      </c>
      <c r="E86" s="92" t="s">
        <v>1698</v>
      </c>
      <c r="F86" s="92" t="s">
        <v>20</v>
      </c>
      <c r="G86" s="92" t="s">
        <v>1838</v>
      </c>
      <c r="H86" s="93"/>
      <c r="I86" s="93">
        <v>96570</v>
      </c>
      <c r="J86" s="93">
        <v>3034339.62</v>
      </c>
      <c r="L86" s="114">
        <v>96570</v>
      </c>
    </row>
    <row r="87" spans="1:12" x14ac:dyDescent="0.15">
      <c r="A87" s="90">
        <v>43294</v>
      </c>
      <c r="B87" s="91">
        <v>61</v>
      </c>
      <c r="C87" s="92" t="s">
        <v>1702</v>
      </c>
      <c r="D87" s="92" t="s">
        <v>159</v>
      </c>
      <c r="E87" s="92" t="s">
        <v>1698</v>
      </c>
      <c r="F87" s="92" t="s">
        <v>20</v>
      </c>
      <c r="G87" s="92" t="s">
        <v>1838</v>
      </c>
      <c r="H87" s="93"/>
      <c r="I87" s="93">
        <v>67752.88</v>
      </c>
      <c r="J87" s="93">
        <v>2966586.74</v>
      </c>
      <c r="L87" s="114">
        <v>67752.88</v>
      </c>
    </row>
    <row r="88" spans="1:12" x14ac:dyDescent="0.15">
      <c r="A88" s="90">
        <v>43297</v>
      </c>
      <c r="B88" s="91">
        <v>61</v>
      </c>
      <c r="C88" s="92" t="s">
        <v>1703</v>
      </c>
      <c r="D88" s="92" t="s">
        <v>1704</v>
      </c>
      <c r="E88" s="92" t="s">
        <v>746</v>
      </c>
      <c r="F88" s="92" t="s">
        <v>20</v>
      </c>
      <c r="G88" s="92" t="s">
        <v>1277</v>
      </c>
      <c r="H88" s="93"/>
      <c r="I88" s="93">
        <v>52345</v>
      </c>
      <c r="J88" s="93">
        <v>2914241.74</v>
      </c>
      <c r="L88" s="114">
        <v>52345</v>
      </c>
    </row>
    <row r="89" spans="1:12" x14ac:dyDescent="0.15">
      <c r="A89" s="90">
        <v>43297</v>
      </c>
      <c r="B89" s="91">
        <v>61</v>
      </c>
      <c r="C89" s="92" t="s">
        <v>1705</v>
      </c>
      <c r="D89" s="92" t="s">
        <v>1706</v>
      </c>
      <c r="E89" s="92" t="s">
        <v>1130</v>
      </c>
      <c r="F89" s="92" t="s">
        <v>20</v>
      </c>
      <c r="G89" s="92" t="s">
        <v>1306</v>
      </c>
      <c r="H89" s="93"/>
      <c r="I89" s="93">
        <v>51582</v>
      </c>
      <c r="J89" s="93">
        <v>2862659.74</v>
      </c>
      <c r="L89" s="114">
        <v>51582</v>
      </c>
    </row>
    <row r="90" spans="1:12" x14ac:dyDescent="0.15">
      <c r="A90" s="90">
        <v>43297</v>
      </c>
      <c r="B90" s="91">
        <v>61</v>
      </c>
      <c r="C90" s="92" t="s">
        <v>1707</v>
      </c>
      <c r="D90" s="92" t="s">
        <v>1708</v>
      </c>
      <c r="E90" s="92" t="s">
        <v>1593</v>
      </c>
      <c r="F90" s="92" t="s">
        <v>20</v>
      </c>
      <c r="G90" s="92" t="s">
        <v>1833</v>
      </c>
      <c r="H90" s="93"/>
      <c r="I90" s="93">
        <v>22481.8</v>
      </c>
      <c r="J90" s="93">
        <v>2840177.94</v>
      </c>
      <c r="L90" s="114">
        <v>22481.8</v>
      </c>
    </row>
    <row r="91" spans="1:12" x14ac:dyDescent="0.15">
      <c r="A91" s="90">
        <v>43297</v>
      </c>
      <c r="B91" s="91">
        <v>61</v>
      </c>
      <c r="C91" s="92" t="s">
        <v>1709</v>
      </c>
      <c r="D91" s="92" t="s">
        <v>1710</v>
      </c>
      <c r="E91" s="92" t="s">
        <v>1401</v>
      </c>
      <c r="F91" s="92" t="s">
        <v>20</v>
      </c>
      <c r="G91" s="92" t="s">
        <v>266</v>
      </c>
      <c r="H91" s="93"/>
      <c r="I91" s="93">
        <v>95000</v>
      </c>
      <c r="J91" s="93">
        <v>2745177.94</v>
      </c>
      <c r="L91" s="114">
        <v>95000</v>
      </c>
    </row>
    <row r="92" spans="1:12" x14ac:dyDescent="0.15">
      <c r="A92" s="90">
        <v>43297</v>
      </c>
      <c r="B92" s="91">
        <v>61</v>
      </c>
      <c r="C92" s="92" t="s">
        <v>1711</v>
      </c>
      <c r="D92" s="92" t="s">
        <v>1712</v>
      </c>
      <c r="E92" s="92" t="s">
        <v>1401</v>
      </c>
      <c r="F92" s="92" t="s">
        <v>20</v>
      </c>
      <c r="G92" s="92" t="s">
        <v>266</v>
      </c>
      <c r="H92" s="93"/>
      <c r="I92" s="93">
        <v>95000</v>
      </c>
      <c r="J92" s="93">
        <v>2650177.94</v>
      </c>
      <c r="L92" s="114">
        <v>95000</v>
      </c>
    </row>
    <row r="93" spans="1:12" x14ac:dyDescent="0.15">
      <c r="A93" s="90">
        <v>43297</v>
      </c>
      <c r="B93" s="91">
        <v>61</v>
      </c>
      <c r="C93" s="92" t="s">
        <v>1713</v>
      </c>
      <c r="D93" s="92" t="s">
        <v>1714</v>
      </c>
      <c r="E93" s="92" t="s">
        <v>1401</v>
      </c>
      <c r="F93" s="92" t="s">
        <v>20</v>
      </c>
      <c r="G93" s="92" t="s">
        <v>266</v>
      </c>
      <c r="H93" s="93"/>
      <c r="I93" s="93">
        <v>71250</v>
      </c>
      <c r="J93" s="93">
        <v>2578927.94</v>
      </c>
      <c r="L93" s="114">
        <v>71250</v>
      </c>
    </row>
    <row r="94" spans="1:12" x14ac:dyDescent="0.15">
      <c r="A94" s="90">
        <v>43297</v>
      </c>
      <c r="B94" s="91">
        <v>61</v>
      </c>
      <c r="C94" s="92" t="s">
        <v>1715</v>
      </c>
      <c r="D94" s="92" t="s">
        <v>1716</v>
      </c>
      <c r="E94" s="92" t="s">
        <v>1401</v>
      </c>
      <c r="F94" s="92" t="s">
        <v>20</v>
      </c>
      <c r="G94" s="92" t="s">
        <v>266</v>
      </c>
      <c r="H94" s="93"/>
      <c r="I94" s="93">
        <v>65312.5</v>
      </c>
      <c r="J94" s="93">
        <v>2513615.44</v>
      </c>
      <c r="L94" s="114">
        <v>65312.5</v>
      </c>
    </row>
    <row r="95" spans="1:12" x14ac:dyDescent="0.15">
      <c r="A95" s="90">
        <v>43297</v>
      </c>
      <c r="B95" s="91">
        <v>61</v>
      </c>
      <c r="C95" s="92" t="s">
        <v>1717</v>
      </c>
      <c r="D95" s="92" t="s">
        <v>1718</v>
      </c>
      <c r="E95" s="92" t="s">
        <v>1401</v>
      </c>
      <c r="F95" s="92" t="s">
        <v>20</v>
      </c>
      <c r="G95" s="92" t="s">
        <v>266</v>
      </c>
      <c r="H95" s="93"/>
      <c r="I95" s="93">
        <v>65312.5</v>
      </c>
      <c r="J95" s="93">
        <v>2448302.94</v>
      </c>
      <c r="L95" s="114">
        <v>65312.5</v>
      </c>
    </row>
    <row r="96" spans="1:12" x14ac:dyDescent="0.15">
      <c r="A96" s="90">
        <v>43297</v>
      </c>
      <c r="B96" s="91">
        <v>61</v>
      </c>
      <c r="C96" s="92" t="s">
        <v>1719</v>
      </c>
      <c r="D96" s="92" t="s">
        <v>1720</v>
      </c>
      <c r="E96" s="92" t="s">
        <v>603</v>
      </c>
      <c r="F96" s="92" t="s">
        <v>20</v>
      </c>
      <c r="G96" s="92" t="s">
        <v>1263</v>
      </c>
      <c r="H96" s="93"/>
      <c r="I96" s="93">
        <v>98000</v>
      </c>
      <c r="J96" s="93">
        <v>2350302.94</v>
      </c>
      <c r="L96" s="114">
        <v>98000</v>
      </c>
    </row>
    <row r="97" spans="1:12" x14ac:dyDescent="0.15">
      <c r="A97" s="90">
        <v>43297</v>
      </c>
      <c r="B97" s="91">
        <v>61</v>
      </c>
      <c r="C97" s="92" t="s">
        <v>1721</v>
      </c>
      <c r="D97" s="92" t="s">
        <v>1722</v>
      </c>
      <c r="E97" s="92" t="s">
        <v>603</v>
      </c>
      <c r="F97" s="92" t="s">
        <v>20</v>
      </c>
      <c r="G97" s="92" t="s">
        <v>1263</v>
      </c>
      <c r="H97" s="93"/>
      <c r="I97" s="93">
        <v>52000</v>
      </c>
      <c r="J97" s="93">
        <v>2298302.94</v>
      </c>
      <c r="L97" s="114">
        <v>52000</v>
      </c>
    </row>
    <row r="98" spans="1:12" x14ac:dyDescent="0.15">
      <c r="A98" s="90">
        <v>43297</v>
      </c>
      <c r="B98" s="91">
        <v>61</v>
      </c>
      <c r="C98" s="92" t="s">
        <v>1723</v>
      </c>
      <c r="D98" s="92" t="s">
        <v>1724</v>
      </c>
      <c r="E98" s="92" t="s">
        <v>603</v>
      </c>
      <c r="F98" s="92" t="s">
        <v>20</v>
      </c>
      <c r="G98" s="92" t="s">
        <v>1263</v>
      </c>
      <c r="H98" s="93"/>
      <c r="I98" s="93">
        <v>52000</v>
      </c>
      <c r="J98" s="93">
        <v>2246302.94</v>
      </c>
      <c r="L98" s="114">
        <v>52000</v>
      </c>
    </row>
    <row r="99" spans="1:12" x14ac:dyDescent="0.15">
      <c r="A99" s="90">
        <v>43297</v>
      </c>
      <c r="B99" s="91">
        <v>61</v>
      </c>
      <c r="C99" s="92" t="s">
        <v>1725</v>
      </c>
      <c r="D99" s="92" t="s">
        <v>1726</v>
      </c>
      <c r="E99" s="92" t="s">
        <v>603</v>
      </c>
      <c r="F99" s="92" t="s">
        <v>20</v>
      </c>
      <c r="G99" s="92" t="s">
        <v>1263</v>
      </c>
      <c r="H99" s="93"/>
      <c r="I99" s="93">
        <v>73943.100000000006</v>
      </c>
      <c r="J99" s="93">
        <v>2172359.84</v>
      </c>
      <c r="L99" s="114">
        <v>73943.100000000006</v>
      </c>
    </row>
    <row r="100" spans="1:12" x14ac:dyDescent="0.15">
      <c r="A100" s="90">
        <v>43297</v>
      </c>
      <c r="B100" s="91">
        <v>62</v>
      </c>
      <c r="C100" s="92" t="s">
        <v>1727</v>
      </c>
      <c r="D100" s="92" t="s">
        <v>367</v>
      </c>
      <c r="E100" s="92" t="s">
        <v>365</v>
      </c>
      <c r="F100" s="92" t="s">
        <v>20</v>
      </c>
      <c r="G100" s="92" t="s">
        <v>265</v>
      </c>
      <c r="H100" s="93">
        <v>550000</v>
      </c>
      <c r="I100" s="93"/>
      <c r="J100" s="93">
        <v>2722359.84</v>
      </c>
      <c r="L100" s="114"/>
    </row>
    <row r="101" spans="1:12" x14ac:dyDescent="0.15">
      <c r="A101" s="90">
        <v>43299</v>
      </c>
      <c r="B101" s="91">
        <v>62</v>
      </c>
      <c r="C101" s="92" t="s">
        <v>1728</v>
      </c>
      <c r="D101" s="92" t="s">
        <v>1729</v>
      </c>
      <c r="E101" s="92" t="s">
        <v>1593</v>
      </c>
      <c r="F101" s="92" t="s">
        <v>20</v>
      </c>
      <c r="G101" s="92" t="s">
        <v>1833</v>
      </c>
      <c r="H101" s="93">
        <v>169.7</v>
      </c>
      <c r="I101" s="93"/>
      <c r="J101" s="93">
        <v>2722529.54</v>
      </c>
    </row>
    <row r="102" spans="1:12" x14ac:dyDescent="0.15">
      <c r="A102" s="90">
        <v>43308</v>
      </c>
      <c r="B102" s="91">
        <v>61</v>
      </c>
      <c r="C102" s="92" t="s">
        <v>1730</v>
      </c>
      <c r="D102" s="92" t="s">
        <v>1731</v>
      </c>
      <c r="E102" s="92" t="s">
        <v>1839</v>
      </c>
      <c r="G102" s="92" t="s">
        <v>1278</v>
      </c>
      <c r="H102" s="93"/>
      <c r="I102" s="93">
        <v>9638.4699999999993</v>
      </c>
      <c r="J102" s="93">
        <v>2712621.83</v>
      </c>
    </row>
    <row r="103" spans="1:12" s="88" customFormat="1" x14ac:dyDescent="0.15">
      <c r="A103" s="90"/>
      <c r="B103" s="91"/>
      <c r="C103" s="92"/>
      <c r="D103" s="92"/>
      <c r="E103" s="92" t="s">
        <v>1840</v>
      </c>
      <c r="G103" s="92" t="s">
        <v>287</v>
      </c>
      <c r="H103" s="93"/>
      <c r="I103" s="93">
        <v>96.38</v>
      </c>
      <c r="J103" s="93"/>
    </row>
    <row r="104" spans="1:12" s="88" customFormat="1" x14ac:dyDescent="0.15">
      <c r="A104" s="90"/>
      <c r="B104" s="91"/>
      <c r="C104" s="92"/>
      <c r="D104" s="92"/>
      <c r="E104" s="92" t="s">
        <v>1593</v>
      </c>
      <c r="F104" s="92"/>
      <c r="G104" s="92" t="s">
        <v>1833</v>
      </c>
      <c r="H104" s="93"/>
      <c r="I104" s="93">
        <v>172.86</v>
      </c>
      <c r="J104" s="93"/>
      <c r="L104" s="114">
        <v>9907.7099999999991</v>
      </c>
    </row>
    <row r="105" spans="1:12" x14ac:dyDescent="0.15">
      <c r="A105" s="90">
        <v>43308</v>
      </c>
      <c r="B105" s="91">
        <v>61</v>
      </c>
      <c r="C105" s="92" t="s">
        <v>1732</v>
      </c>
      <c r="D105" s="92" t="s">
        <v>1733</v>
      </c>
      <c r="E105" s="92" t="s">
        <v>1046</v>
      </c>
      <c r="F105" s="92" t="s">
        <v>20</v>
      </c>
      <c r="G105" s="92" t="s">
        <v>266</v>
      </c>
      <c r="H105" s="93"/>
      <c r="I105" s="93">
        <v>900</v>
      </c>
      <c r="J105" s="93">
        <v>2711721.83</v>
      </c>
      <c r="L105" s="114">
        <v>900</v>
      </c>
    </row>
    <row r="106" spans="1:12" x14ac:dyDescent="0.15">
      <c r="A106" s="90">
        <v>43308</v>
      </c>
      <c r="B106" s="91">
        <v>61</v>
      </c>
      <c r="C106" s="92" t="s">
        <v>1734</v>
      </c>
      <c r="D106" s="92" t="s">
        <v>1735</v>
      </c>
      <c r="E106" s="92" t="s">
        <v>1518</v>
      </c>
      <c r="F106" s="92" t="s">
        <v>20</v>
      </c>
      <c r="G106" s="92" t="s">
        <v>1841</v>
      </c>
      <c r="H106" s="93"/>
      <c r="I106" s="93">
        <v>2630</v>
      </c>
      <c r="J106" s="93">
        <v>2709091.83</v>
      </c>
      <c r="L106" s="114">
        <v>2630</v>
      </c>
    </row>
    <row r="107" spans="1:12" x14ac:dyDescent="0.15">
      <c r="A107" s="90">
        <v>43308</v>
      </c>
      <c r="B107" s="91">
        <v>61</v>
      </c>
      <c r="C107" s="92" t="s">
        <v>1736</v>
      </c>
      <c r="D107" s="92" t="s">
        <v>1737</v>
      </c>
      <c r="E107" s="92" t="s">
        <v>859</v>
      </c>
      <c r="F107" s="92" t="s">
        <v>20</v>
      </c>
      <c r="G107" s="92" t="s">
        <v>1289</v>
      </c>
      <c r="H107" s="93"/>
      <c r="I107" s="93">
        <v>6120</v>
      </c>
      <c r="J107" s="93">
        <v>2702971.83</v>
      </c>
      <c r="L107" s="114">
        <v>6120</v>
      </c>
    </row>
    <row r="108" spans="1:12" x14ac:dyDescent="0.15">
      <c r="A108" s="90">
        <v>43308</v>
      </c>
      <c r="B108" s="91">
        <v>61</v>
      </c>
      <c r="C108" s="92" t="s">
        <v>1738</v>
      </c>
      <c r="D108" s="92" t="s">
        <v>1739</v>
      </c>
      <c r="E108" s="92" t="s">
        <v>71</v>
      </c>
      <c r="F108" s="92" t="s">
        <v>20</v>
      </c>
      <c r="G108" s="92" t="s">
        <v>1836</v>
      </c>
      <c r="H108" s="93"/>
      <c r="I108" s="93">
        <v>305</v>
      </c>
      <c r="J108" s="93">
        <v>2702666.83</v>
      </c>
      <c r="L108" s="114">
        <v>305</v>
      </c>
    </row>
    <row r="109" spans="1:12" x14ac:dyDescent="0.15">
      <c r="A109" s="90">
        <v>43308</v>
      </c>
      <c r="B109" s="91">
        <v>61</v>
      </c>
      <c r="C109" s="92" t="s">
        <v>1740</v>
      </c>
      <c r="D109" s="92" t="s">
        <v>1741</v>
      </c>
      <c r="E109" s="92" t="s">
        <v>1842</v>
      </c>
      <c r="F109" s="92" t="s">
        <v>20</v>
      </c>
      <c r="G109" s="92" t="s">
        <v>1810</v>
      </c>
      <c r="H109" s="93"/>
      <c r="I109" s="93">
        <v>175</v>
      </c>
      <c r="J109" s="93">
        <v>2702491.83</v>
      </c>
      <c r="L109" s="114">
        <v>175</v>
      </c>
    </row>
    <row r="110" spans="1:12" x14ac:dyDescent="0.15">
      <c r="A110" s="90">
        <v>43308</v>
      </c>
      <c r="B110" s="91">
        <v>61</v>
      </c>
      <c r="C110" s="92" t="s">
        <v>1742</v>
      </c>
      <c r="D110" s="92" t="s">
        <v>1743</v>
      </c>
      <c r="E110" s="92" t="s">
        <v>1593</v>
      </c>
      <c r="F110" s="92" t="s">
        <v>20</v>
      </c>
      <c r="G110" s="92" t="s">
        <v>1833</v>
      </c>
      <c r="H110" s="93"/>
      <c r="I110" s="93">
        <v>3593</v>
      </c>
      <c r="J110" s="93">
        <v>2698898.83</v>
      </c>
      <c r="L110" s="114">
        <v>3593</v>
      </c>
    </row>
    <row r="111" spans="1:12" x14ac:dyDescent="0.15">
      <c r="A111" s="90">
        <v>43308</v>
      </c>
      <c r="B111" s="91">
        <v>61</v>
      </c>
      <c r="C111" s="92" t="s">
        <v>1744</v>
      </c>
      <c r="D111" s="92" t="s">
        <v>1745</v>
      </c>
      <c r="E111" s="92" t="s">
        <v>866</v>
      </c>
      <c r="F111" s="92" t="s">
        <v>20</v>
      </c>
      <c r="G111" s="92" t="s">
        <v>1834</v>
      </c>
      <c r="H111" s="93"/>
      <c r="I111" s="93">
        <v>2120</v>
      </c>
      <c r="J111" s="93">
        <v>2696778.83</v>
      </c>
      <c r="L111" s="114">
        <v>2120</v>
      </c>
    </row>
    <row r="112" spans="1:12" x14ac:dyDescent="0.15">
      <c r="A112" s="90">
        <v>43308</v>
      </c>
      <c r="B112" s="91">
        <v>61</v>
      </c>
      <c r="C112" s="92" t="s">
        <v>1746</v>
      </c>
      <c r="D112" s="92" t="s">
        <v>1747</v>
      </c>
      <c r="E112" s="92" t="s">
        <v>354</v>
      </c>
      <c r="F112" s="92" t="s">
        <v>20</v>
      </c>
      <c r="G112" s="92" t="s">
        <v>1268</v>
      </c>
      <c r="H112" s="93"/>
      <c r="I112" s="93">
        <v>442.05</v>
      </c>
      <c r="J112" s="93">
        <v>2696336.78</v>
      </c>
      <c r="L112" s="114">
        <v>442.05</v>
      </c>
    </row>
    <row r="113" spans="1:12" x14ac:dyDescent="0.15">
      <c r="A113" s="90">
        <v>43308</v>
      </c>
      <c r="B113" s="91">
        <v>61</v>
      </c>
      <c r="C113" s="92" t="s">
        <v>1748</v>
      </c>
      <c r="D113" s="92" t="s">
        <v>1749</v>
      </c>
      <c r="E113" s="92" t="s">
        <v>190</v>
      </c>
      <c r="F113" s="92" t="s">
        <v>20</v>
      </c>
      <c r="G113" s="92" t="s">
        <v>266</v>
      </c>
      <c r="H113" s="93"/>
      <c r="I113" s="93">
        <v>90</v>
      </c>
      <c r="J113" s="93">
        <v>2696246.78</v>
      </c>
      <c r="L113" s="114">
        <v>90</v>
      </c>
    </row>
    <row r="114" spans="1:12" x14ac:dyDescent="0.15">
      <c r="A114" s="90">
        <v>43308</v>
      </c>
      <c r="B114" s="91">
        <v>61</v>
      </c>
      <c r="C114" s="92" t="s">
        <v>1750</v>
      </c>
      <c r="D114" s="92" t="s">
        <v>1751</v>
      </c>
      <c r="E114" s="92" t="s">
        <v>160</v>
      </c>
      <c r="F114" s="92" t="s">
        <v>20</v>
      </c>
      <c r="G114" s="92" t="s">
        <v>291</v>
      </c>
      <c r="H114" s="93"/>
      <c r="I114" s="93">
        <v>3000</v>
      </c>
      <c r="J114" s="93">
        <v>2693246.78</v>
      </c>
      <c r="L114" s="114">
        <v>3000</v>
      </c>
    </row>
    <row r="115" spans="1:12" x14ac:dyDescent="0.15">
      <c r="A115" s="90">
        <v>43308</v>
      </c>
      <c r="B115" s="91">
        <v>61</v>
      </c>
      <c r="C115" s="92" t="s">
        <v>1752</v>
      </c>
      <c r="D115" s="92" t="s">
        <v>1753</v>
      </c>
      <c r="E115" s="92" t="s">
        <v>795</v>
      </c>
      <c r="F115" s="92" t="s">
        <v>20</v>
      </c>
      <c r="G115" s="92" t="s">
        <v>572</v>
      </c>
      <c r="H115" s="93"/>
      <c r="I115" s="93">
        <v>1820</v>
      </c>
      <c r="J115" s="93">
        <v>2691426.78</v>
      </c>
      <c r="L115" s="114">
        <v>1820</v>
      </c>
    </row>
    <row r="116" spans="1:12" x14ac:dyDescent="0.15">
      <c r="A116" s="90">
        <v>43308</v>
      </c>
      <c r="B116" s="91">
        <v>61</v>
      </c>
      <c r="C116" s="92" t="s">
        <v>1754</v>
      </c>
      <c r="D116" s="92" t="s">
        <v>1755</v>
      </c>
      <c r="E116" s="92" t="s">
        <v>1756</v>
      </c>
      <c r="G116" s="92" t="s">
        <v>1272</v>
      </c>
      <c r="H116" s="93"/>
      <c r="I116" s="93">
        <v>4385</v>
      </c>
      <c r="J116" s="93">
        <v>2686911.78</v>
      </c>
      <c r="L116" s="114">
        <v>4515</v>
      </c>
    </row>
    <row r="117" spans="1:12" s="88" customFormat="1" x14ac:dyDescent="0.15">
      <c r="A117" s="90"/>
      <c r="B117" s="91"/>
      <c r="C117" s="92"/>
      <c r="D117" s="92"/>
      <c r="E117" s="92" t="s">
        <v>1518</v>
      </c>
      <c r="F117" s="92"/>
      <c r="G117" s="92" t="s">
        <v>1841</v>
      </c>
      <c r="H117" s="93"/>
      <c r="I117" s="93">
        <v>130</v>
      </c>
      <c r="J117" s="93"/>
    </row>
    <row r="118" spans="1:12" x14ac:dyDescent="0.15">
      <c r="A118" s="90">
        <v>43308</v>
      </c>
      <c r="B118" s="91">
        <v>61</v>
      </c>
      <c r="C118" s="92" t="s">
        <v>1757</v>
      </c>
      <c r="D118" s="92" t="s">
        <v>1758</v>
      </c>
      <c r="E118" s="92" t="s">
        <v>98</v>
      </c>
      <c r="F118" s="92" t="s">
        <v>20</v>
      </c>
      <c r="G118" s="92" t="s">
        <v>1267</v>
      </c>
      <c r="H118" s="93"/>
      <c r="I118" s="93">
        <v>209</v>
      </c>
      <c r="J118" s="93">
        <v>2686702.78</v>
      </c>
      <c r="L118" s="114">
        <v>209</v>
      </c>
    </row>
    <row r="119" spans="1:12" x14ac:dyDescent="0.15">
      <c r="A119" s="90">
        <v>43308</v>
      </c>
      <c r="B119" s="91">
        <v>61</v>
      </c>
      <c r="C119" s="92" t="s">
        <v>1759</v>
      </c>
      <c r="D119" s="92" t="s">
        <v>1760</v>
      </c>
      <c r="E119" s="92" t="s">
        <v>190</v>
      </c>
      <c r="F119" s="92" t="s">
        <v>20</v>
      </c>
      <c r="G119" s="92" t="s">
        <v>266</v>
      </c>
      <c r="H119" s="93"/>
      <c r="I119" s="93">
        <v>90</v>
      </c>
      <c r="J119" s="93">
        <v>2686612.78</v>
      </c>
      <c r="L119" s="114">
        <v>90</v>
      </c>
    </row>
    <row r="120" spans="1:12" x14ac:dyDescent="0.15">
      <c r="A120" s="90">
        <v>43308</v>
      </c>
      <c r="B120" s="91">
        <v>61</v>
      </c>
      <c r="C120" s="92" t="s">
        <v>1761</v>
      </c>
      <c r="D120" s="92" t="s">
        <v>1762</v>
      </c>
      <c r="E120" s="92" t="s">
        <v>866</v>
      </c>
      <c r="F120" s="92" t="s">
        <v>20</v>
      </c>
      <c r="G120" s="92" t="s">
        <v>1834</v>
      </c>
      <c r="H120" s="93"/>
      <c r="I120" s="93">
        <v>3400</v>
      </c>
      <c r="J120" s="93">
        <v>2683212.7799999998</v>
      </c>
      <c r="L120" s="114">
        <v>3400</v>
      </c>
    </row>
    <row r="121" spans="1:12" x14ac:dyDescent="0.15">
      <c r="A121" s="90">
        <v>43308</v>
      </c>
      <c r="B121" s="91">
        <v>61</v>
      </c>
      <c r="C121" s="92" t="s">
        <v>1763</v>
      </c>
      <c r="D121" s="92" t="s">
        <v>1764</v>
      </c>
      <c r="E121" s="92" t="s">
        <v>1765</v>
      </c>
      <c r="F121" s="92" t="s">
        <v>20</v>
      </c>
      <c r="G121" s="92" t="s">
        <v>1843</v>
      </c>
      <c r="H121" s="93"/>
      <c r="I121" s="93">
        <v>67810.320000000007</v>
      </c>
      <c r="J121" s="93">
        <v>2615402.46</v>
      </c>
      <c r="L121" s="114">
        <v>67810.320000000007</v>
      </c>
    </row>
    <row r="122" spans="1:12" x14ac:dyDescent="0.15">
      <c r="A122" s="90">
        <v>43312</v>
      </c>
      <c r="B122" s="91">
        <v>61</v>
      </c>
      <c r="C122" s="92" t="s">
        <v>1766</v>
      </c>
      <c r="D122" s="92" t="s">
        <v>1767</v>
      </c>
      <c r="E122" s="92" t="s">
        <v>71</v>
      </c>
      <c r="F122" s="92" t="s">
        <v>20</v>
      </c>
      <c r="G122" s="92" t="s">
        <v>1836</v>
      </c>
      <c r="H122" s="93"/>
      <c r="I122" s="93">
        <v>850</v>
      </c>
      <c r="J122" s="93">
        <v>2614552.46</v>
      </c>
      <c r="L122" s="114">
        <v>850</v>
      </c>
    </row>
    <row r="123" spans="1:12" x14ac:dyDescent="0.15">
      <c r="A123" s="90">
        <v>43312</v>
      </c>
      <c r="B123" s="91">
        <v>61</v>
      </c>
      <c r="C123" s="92" t="s">
        <v>1768</v>
      </c>
      <c r="D123" s="92" t="s">
        <v>1769</v>
      </c>
      <c r="E123" s="92" t="s">
        <v>818</v>
      </c>
      <c r="F123" s="92" t="s">
        <v>20</v>
      </c>
      <c r="G123" s="92" t="s">
        <v>1285</v>
      </c>
      <c r="H123" s="93"/>
      <c r="I123" s="93">
        <v>350</v>
      </c>
      <c r="J123" s="93">
        <v>2614202.46</v>
      </c>
      <c r="L123" s="114">
        <v>350</v>
      </c>
    </row>
    <row r="124" spans="1:12" x14ac:dyDescent="0.15">
      <c r="A124" s="90">
        <v>43312</v>
      </c>
      <c r="B124" s="91">
        <v>61</v>
      </c>
      <c r="C124" s="92" t="s">
        <v>1770</v>
      </c>
      <c r="D124" s="92" t="s">
        <v>1771</v>
      </c>
      <c r="E124" s="92" t="s">
        <v>98</v>
      </c>
      <c r="G124" s="92" t="s">
        <v>1267</v>
      </c>
      <c r="H124" s="93"/>
      <c r="I124" s="93">
        <v>1500</v>
      </c>
      <c r="J124" s="93">
        <v>2611202.46</v>
      </c>
    </row>
    <row r="125" spans="1:12" s="88" customFormat="1" x14ac:dyDescent="0.15">
      <c r="A125" s="90"/>
      <c r="B125" s="91"/>
      <c r="C125" s="92"/>
      <c r="D125" s="92"/>
      <c r="E125" s="92" t="s">
        <v>95</v>
      </c>
      <c r="F125" s="92"/>
      <c r="G125" s="92" t="s">
        <v>1275</v>
      </c>
      <c r="H125" s="93"/>
      <c r="I125" s="93">
        <v>1500</v>
      </c>
      <c r="J125" s="93"/>
      <c r="L125" s="114">
        <v>3000</v>
      </c>
    </row>
    <row r="126" spans="1:12" x14ac:dyDescent="0.15">
      <c r="A126" s="90">
        <v>43312</v>
      </c>
      <c r="B126" s="91">
        <v>61</v>
      </c>
      <c r="C126" s="92" t="s">
        <v>1772</v>
      </c>
      <c r="D126" s="92" t="s">
        <v>1773</v>
      </c>
      <c r="E126" s="92" t="s">
        <v>970</v>
      </c>
      <c r="G126" s="92" t="s">
        <v>1833</v>
      </c>
      <c r="H126" s="93"/>
      <c r="I126" s="93">
        <v>537.14</v>
      </c>
      <c r="J126" s="93">
        <v>2608447.11</v>
      </c>
      <c r="L126" s="114">
        <v>2755.35</v>
      </c>
    </row>
    <row r="127" spans="1:12" s="88" customFormat="1" x14ac:dyDescent="0.15">
      <c r="A127" s="90"/>
      <c r="B127" s="91"/>
      <c r="C127" s="92"/>
      <c r="D127" s="92"/>
      <c r="E127" s="92" t="s">
        <v>1844</v>
      </c>
      <c r="F127" s="92"/>
      <c r="G127" s="92" t="s">
        <v>579</v>
      </c>
      <c r="H127" s="93"/>
      <c r="I127" s="93">
        <v>596.96</v>
      </c>
      <c r="J127" s="93"/>
    </row>
    <row r="128" spans="1:12" s="88" customFormat="1" x14ac:dyDescent="0.15">
      <c r="A128" s="90"/>
      <c r="B128" s="91"/>
      <c r="C128" s="92"/>
      <c r="D128" s="92"/>
      <c r="E128" s="92" t="s">
        <v>1015</v>
      </c>
      <c r="F128" s="92"/>
      <c r="G128" s="92" t="s">
        <v>1837</v>
      </c>
      <c r="H128" s="93"/>
      <c r="I128" s="93">
        <v>1843.95</v>
      </c>
      <c r="J128" s="93"/>
    </row>
    <row r="129" spans="1:12" s="88" customFormat="1" x14ac:dyDescent="0.15">
      <c r="A129" s="90"/>
      <c r="B129" s="91"/>
      <c r="C129" s="92"/>
      <c r="D129" s="92"/>
      <c r="E129" s="92" t="s">
        <v>1844</v>
      </c>
      <c r="F129" s="92"/>
      <c r="G129" s="92" t="s">
        <v>579</v>
      </c>
      <c r="H129" s="93"/>
      <c r="I129" s="93">
        <v>-222.7</v>
      </c>
      <c r="J129" s="93"/>
    </row>
    <row r="130" spans="1:12" x14ac:dyDescent="0.15">
      <c r="A130" s="90">
        <v>43312</v>
      </c>
      <c r="B130" s="91">
        <v>61</v>
      </c>
      <c r="C130" s="92" t="s">
        <v>1774</v>
      </c>
      <c r="D130" s="92" t="s">
        <v>1775</v>
      </c>
      <c r="E130" s="92" t="s">
        <v>603</v>
      </c>
      <c r="F130" s="92" t="s">
        <v>20</v>
      </c>
      <c r="G130" s="92" t="s">
        <v>1263</v>
      </c>
      <c r="H130" s="93"/>
      <c r="I130" s="93">
        <v>98000</v>
      </c>
      <c r="J130" s="93">
        <v>2510447.11</v>
      </c>
      <c r="L130" s="114">
        <v>98000</v>
      </c>
    </row>
    <row r="131" spans="1:12" x14ac:dyDescent="0.15">
      <c r="A131" s="90">
        <v>43312</v>
      </c>
      <c r="B131" s="91">
        <v>61</v>
      </c>
      <c r="C131" s="92" t="s">
        <v>1776</v>
      </c>
      <c r="D131" s="92" t="s">
        <v>1777</v>
      </c>
      <c r="E131" s="92" t="s">
        <v>1401</v>
      </c>
      <c r="F131" s="92" t="s">
        <v>20</v>
      </c>
      <c r="G131" s="92" t="s">
        <v>266</v>
      </c>
      <c r="H131" s="93"/>
      <c r="I131" s="93">
        <v>20625</v>
      </c>
      <c r="J131" s="93">
        <v>2489822.11</v>
      </c>
      <c r="L131" s="114">
        <v>20625</v>
      </c>
    </row>
    <row r="132" spans="1:12" x14ac:dyDescent="0.15">
      <c r="A132" s="90">
        <v>43312</v>
      </c>
      <c r="B132" s="91">
        <v>61</v>
      </c>
      <c r="C132" s="92" t="s">
        <v>1778</v>
      </c>
      <c r="D132" s="92" t="s">
        <v>159</v>
      </c>
      <c r="E132" s="92" t="s">
        <v>160</v>
      </c>
      <c r="F132" s="92" t="s">
        <v>20</v>
      </c>
      <c r="G132" s="92" t="s">
        <v>291</v>
      </c>
      <c r="H132" s="93"/>
      <c r="I132" s="93">
        <v>14457.04</v>
      </c>
      <c r="J132" s="93">
        <v>2475365.0699999998</v>
      </c>
      <c r="L132" s="114">
        <v>14457.04</v>
      </c>
    </row>
    <row r="133" spans="1:12" x14ac:dyDescent="0.15">
      <c r="A133" s="90">
        <v>43312</v>
      </c>
      <c r="B133" s="91">
        <v>66</v>
      </c>
      <c r="C133" s="92" t="s">
        <v>1779</v>
      </c>
      <c r="D133" s="92" t="s">
        <v>20</v>
      </c>
      <c r="E133" s="92" t="s">
        <v>1780</v>
      </c>
      <c r="F133" s="92" t="s">
        <v>1781</v>
      </c>
      <c r="G133" s="92" t="s">
        <v>266</v>
      </c>
      <c r="H133" s="93">
        <v>391875</v>
      </c>
      <c r="I133" s="93"/>
      <c r="J133" s="93">
        <v>2867240.07</v>
      </c>
    </row>
    <row r="134" spans="1:12" x14ac:dyDescent="0.15">
      <c r="A134" s="90">
        <v>43312</v>
      </c>
      <c r="B134" s="91">
        <v>66</v>
      </c>
      <c r="C134" s="92" t="s">
        <v>1782</v>
      </c>
      <c r="D134" s="92" t="s">
        <v>20</v>
      </c>
      <c r="E134" s="92" t="s">
        <v>1780</v>
      </c>
      <c r="F134" s="92" t="s">
        <v>1783</v>
      </c>
      <c r="G134" s="92" t="s">
        <v>1263</v>
      </c>
      <c r="H134" s="93">
        <v>373943.1</v>
      </c>
      <c r="I134" s="93"/>
      <c r="J134" s="93">
        <v>3241183.17</v>
      </c>
    </row>
    <row r="135" spans="1:12" x14ac:dyDescent="0.15">
      <c r="A135" s="90">
        <v>43312</v>
      </c>
      <c r="B135" s="91">
        <v>66</v>
      </c>
      <c r="C135" s="92" t="s">
        <v>1784</v>
      </c>
      <c r="D135" s="92" t="s">
        <v>20</v>
      </c>
      <c r="E135" s="92" t="s">
        <v>1785</v>
      </c>
      <c r="F135" s="92" t="s">
        <v>1786</v>
      </c>
      <c r="G135" s="92" t="s">
        <v>1845</v>
      </c>
      <c r="H135" s="93">
        <v>2000</v>
      </c>
      <c r="I135" s="93"/>
      <c r="J135" s="93">
        <v>3243183.17</v>
      </c>
    </row>
    <row r="136" spans="1:12" x14ac:dyDescent="0.15">
      <c r="A136" s="90">
        <v>43312</v>
      </c>
      <c r="B136" s="91">
        <v>62</v>
      </c>
      <c r="C136" s="92" t="s">
        <v>1787</v>
      </c>
      <c r="D136" s="92" t="s">
        <v>1788</v>
      </c>
      <c r="E136" s="92" t="s">
        <v>1789</v>
      </c>
      <c r="F136" s="92" t="s">
        <v>20</v>
      </c>
      <c r="G136" s="92" t="s">
        <v>1837</v>
      </c>
      <c r="H136" s="93">
        <v>3000</v>
      </c>
      <c r="I136" s="93"/>
      <c r="J136" s="93">
        <v>3246183.17</v>
      </c>
    </row>
    <row r="137" spans="1:12" x14ac:dyDescent="0.15">
      <c r="A137" s="90">
        <v>43312</v>
      </c>
      <c r="B137" s="91">
        <v>65</v>
      </c>
      <c r="C137" s="92" t="s">
        <v>1790</v>
      </c>
      <c r="D137" s="92" t="s">
        <v>237</v>
      </c>
      <c r="E137" s="92" t="s">
        <v>1791</v>
      </c>
      <c r="F137" s="92" t="s">
        <v>20</v>
      </c>
      <c r="G137" s="92" t="s">
        <v>281</v>
      </c>
      <c r="H137" s="93"/>
      <c r="I137" s="93">
        <f>79832.68+1071.15</f>
        <v>80903.829999999987</v>
      </c>
      <c r="J137" s="93">
        <v>3162603.08</v>
      </c>
      <c r="L137" s="114">
        <v>83580.09</v>
      </c>
    </row>
    <row r="138" spans="1:12" x14ac:dyDescent="0.15">
      <c r="A138" s="90"/>
      <c r="B138" s="91"/>
      <c r="C138" s="92"/>
      <c r="D138" s="92"/>
      <c r="E138" s="92" t="s">
        <v>288</v>
      </c>
      <c r="F138" s="92"/>
      <c r="G138" s="92" t="s">
        <v>288</v>
      </c>
      <c r="H138" s="93"/>
      <c r="I138" s="12">
        <v>700</v>
      </c>
      <c r="J138" s="93"/>
    </row>
    <row r="139" spans="1:12" s="88" customFormat="1" x14ac:dyDescent="0.15">
      <c r="A139" s="90"/>
      <c r="B139" s="91"/>
      <c r="C139" s="92"/>
      <c r="D139" s="92"/>
      <c r="E139" s="92" t="s">
        <v>1846</v>
      </c>
      <c r="F139" s="92"/>
      <c r="G139" s="92" t="s">
        <v>1846</v>
      </c>
      <c r="H139" s="93"/>
      <c r="I139" s="93">
        <v>173</v>
      </c>
      <c r="J139" s="93"/>
    </row>
    <row r="140" spans="1:12" s="88" customFormat="1" x14ac:dyDescent="0.15">
      <c r="A140" s="90"/>
      <c r="B140" s="91"/>
      <c r="C140" s="92"/>
      <c r="D140" s="92"/>
      <c r="E140" s="92" t="s">
        <v>289</v>
      </c>
      <c r="F140" s="92"/>
      <c r="G140" s="92" t="s">
        <v>289</v>
      </c>
      <c r="H140" s="93"/>
      <c r="I140" s="93">
        <v>180</v>
      </c>
      <c r="J140" s="93"/>
    </row>
    <row r="141" spans="1:12" s="88" customFormat="1" x14ac:dyDescent="0.15">
      <c r="A141" s="90"/>
      <c r="B141" s="91"/>
      <c r="C141" s="92"/>
      <c r="D141" s="92"/>
      <c r="E141" s="92" t="s">
        <v>19</v>
      </c>
      <c r="F141" s="92"/>
      <c r="G141" s="92" t="s">
        <v>260</v>
      </c>
      <c r="H141" s="93"/>
      <c r="I141" s="93">
        <v>866.16</v>
      </c>
      <c r="J141" s="93"/>
    </row>
    <row r="142" spans="1:12" s="88" customFormat="1" x14ac:dyDescent="0.15">
      <c r="A142" s="90"/>
      <c r="B142" s="91"/>
      <c r="C142" s="92"/>
      <c r="D142" s="92"/>
      <c r="E142" s="92" t="s">
        <v>101</v>
      </c>
      <c r="F142" s="92"/>
      <c r="G142" s="92" t="s">
        <v>273</v>
      </c>
      <c r="H142" s="93"/>
      <c r="I142" s="93">
        <v>690</v>
      </c>
      <c r="J142" s="93"/>
    </row>
    <row r="143" spans="1:12" s="88" customFormat="1" x14ac:dyDescent="0.15">
      <c r="A143" s="90"/>
      <c r="B143" s="91"/>
      <c r="C143" s="92"/>
      <c r="D143" s="92"/>
      <c r="E143" s="92" t="s">
        <v>71</v>
      </c>
      <c r="F143" s="92"/>
      <c r="G143" s="92" t="s">
        <v>1836</v>
      </c>
      <c r="H143" s="93"/>
      <c r="I143" s="93">
        <v>3</v>
      </c>
      <c r="J143" s="93"/>
    </row>
    <row r="144" spans="1:12" s="88" customFormat="1" x14ac:dyDescent="0.15">
      <c r="A144" s="90"/>
      <c r="B144" s="91"/>
      <c r="C144" s="92"/>
      <c r="D144" s="92"/>
      <c r="E144" s="92" t="s">
        <v>795</v>
      </c>
      <c r="F144" s="92"/>
      <c r="G144" s="92" t="s">
        <v>572</v>
      </c>
      <c r="H144" s="93"/>
      <c r="I144" s="93">
        <v>5</v>
      </c>
      <c r="J144" s="93"/>
    </row>
    <row r="145" spans="1:12" s="88" customFormat="1" x14ac:dyDescent="0.15">
      <c r="A145" s="90"/>
      <c r="B145" s="91"/>
      <c r="C145" s="92"/>
      <c r="D145" s="92"/>
      <c r="E145" s="92" t="s">
        <v>266</v>
      </c>
      <c r="F145" s="92"/>
      <c r="G145" s="92" t="s">
        <v>266</v>
      </c>
      <c r="H145" s="93"/>
      <c r="I145" s="93">
        <v>59.1</v>
      </c>
      <c r="J145" s="93"/>
    </row>
    <row r="146" spans="1:12" s="88" customFormat="1" x14ac:dyDescent="0.15">
      <c r="A146" s="90">
        <v>43312</v>
      </c>
      <c r="B146" s="91">
        <v>65</v>
      </c>
      <c r="C146" s="92" t="s">
        <v>1792</v>
      </c>
      <c r="D146" s="92" t="s">
        <v>1793</v>
      </c>
      <c r="E146" s="92" t="s">
        <v>1794</v>
      </c>
      <c r="F146" s="92" t="s">
        <v>20</v>
      </c>
      <c r="G146" s="92" t="s">
        <v>590</v>
      </c>
      <c r="H146" s="93"/>
      <c r="I146" s="93">
        <v>22257</v>
      </c>
      <c r="J146" s="93">
        <v>3140346.08</v>
      </c>
      <c r="L146" s="114">
        <v>22257</v>
      </c>
    </row>
    <row r="147" spans="1:12" x14ac:dyDescent="0.15">
      <c r="A147" s="90">
        <v>43312</v>
      </c>
      <c r="B147" s="91">
        <v>65</v>
      </c>
      <c r="C147" s="92" t="s">
        <v>1795</v>
      </c>
      <c r="D147" s="92" t="s">
        <v>1796</v>
      </c>
      <c r="E147" s="92" t="s">
        <v>1797</v>
      </c>
      <c r="F147" s="92" t="s">
        <v>20</v>
      </c>
      <c r="G147" s="92" t="s">
        <v>576</v>
      </c>
      <c r="H147" s="93"/>
      <c r="I147" s="93">
        <v>1558.9</v>
      </c>
      <c r="J147" s="93">
        <v>3138787.18</v>
      </c>
      <c r="L147" s="114">
        <v>1558.9</v>
      </c>
    </row>
    <row r="148" spans="1:12" x14ac:dyDescent="0.15">
      <c r="A148" s="90">
        <v>43312</v>
      </c>
      <c r="B148" s="91">
        <v>65</v>
      </c>
      <c r="C148" s="92" t="s">
        <v>1798</v>
      </c>
      <c r="D148" s="92" t="s">
        <v>1799</v>
      </c>
      <c r="E148" s="92" t="s">
        <v>1800</v>
      </c>
      <c r="F148" s="92" t="s">
        <v>20</v>
      </c>
      <c r="G148" s="92" t="s">
        <v>284</v>
      </c>
      <c r="H148" s="93"/>
      <c r="I148" s="93">
        <v>265</v>
      </c>
      <c r="J148" s="93">
        <v>3138522.18</v>
      </c>
      <c r="L148" s="114">
        <v>265</v>
      </c>
    </row>
    <row r="149" spans="1:12" x14ac:dyDescent="0.15">
      <c r="A149" s="90">
        <v>43312</v>
      </c>
      <c r="B149" s="91">
        <v>65</v>
      </c>
      <c r="C149" s="92" t="s">
        <v>1801</v>
      </c>
      <c r="D149" s="92" t="s">
        <v>1802</v>
      </c>
      <c r="E149" s="92" t="s">
        <v>1803</v>
      </c>
      <c r="F149" s="92" t="s">
        <v>20</v>
      </c>
      <c r="G149" s="92" t="s">
        <v>285</v>
      </c>
      <c r="H149" s="93"/>
      <c r="I149" s="93">
        <v>4593.8999999999996</v>
      </c>
      <c r="J149" s="93">
        <v>3133928.28</v>
      </c>
      <c r="L149" s="114">
        <v>4593.8999999999996</v>
      </c>
    </row>
    <row r="150" spans="1:12" x14ac:dyDescent="0.15">
      <c r="A150" s="90">
        <v>43312</v>
      </c>
      <c r="B150" s="91">
        <v>65</v>
      </c>
      <c r="C150" s="92" t="s">
        <v>1804</v>
      </c>
      <c r="D150" s="92" t="s">
        <v>1805</v>
      </c>
      <c r="E150" s="92" t="s">
        <v>1806</v>
      </c>
      <c r="F150" s="92" t="s">
        <v>20</v>
      </c>
      <c r="G150" s="92" t="s">
        <v>286</v>
      </c>
      <c r="H150" s="93"/>
      <c r="I150" s="93">
        <v>362.09</v>
      </c>
      <c r="J150" s="93">
        <v>3133566.19</v>
      </c>
      <c r="L150" s="114">
        <v>362.09</v>
      </c>
    </row>
    <row r="151" spans="1:12" x14ac:dyDescent="0.15">
      <c r="A151" s="94">
        <v>43312</v>
      </c>
      <c r="B151" s="96">
        <v>66</v>
      </c>
      <c r="C151" s="97" t="s">
        <v>1807</v>
      </c>
      <c r="D151" s="97" t="s">
        <v>20</v>
      </c>
      <c r="E151" s="97" t="s">
        <v>822</v>
      </c>
      <c r="F151" s="97" t="s">
        <v>1808</v>
      </c>
      <c r="G151" s="92" t="s">
        <v>287</v>
      </c>
      <c r="H151" s="99"/>
      <c r="I151" s="99">
        <v>17.899999999999999</v>
      </c>
      <c r="J151" s="99">
        <v>3133548.29</v>
      </c>
      <c r="L151" s="116">
        <v>17.899999999999999</v>
      </c>
    </row>
    <row r="152" spans="1:12" ht="12" thickBot="1" x14ac:dyDescent="0.2">
      <c r="A152" s="95"/>
      <c r="B152" s="88"/>
      <c r="C152" s="88"/>
      <c r="D152" s="88"/>
      <c r="E152" s="88"/>
      <c r="F152" s="88"/>
      <c r="H152" s="98">
        <v>3924017.6</v>
      </c>
      <c r="I152" s="98">
        <v>1769053.2100000002</v>
      </c>
      <c r="L152" s="115">
        <v>1769053.2100000002</v>
      </c>
    </row>
    <row r="153" spans="1:12" ht="12" thickTop="1" x14ac:dyDescent="0.15">
      <c r="A153" s="88"/>
      <c r="B153" s="88"/>
      <c r="C153" s="88"/>
      <c r="D153" s="88"/>
      <c r="E153" s="88"/>
      <c r="F153" s="88"/>
      <c r="H153" s="88"/>
    </row>
    <row r="154" spans="1:12" x14ac:dyDescent="0.15">
      <c r="I154" s="12">
        <f>SUBTOTAL(9,I6:I151)</f>
        <v>1769053.21</v>
      </c>
    </row>
  </sheetData>
  <autoFilter ref="A4:J152" xr:uid="{E1BCFB14-1E33-47B5-A3B3-44966B08D58D}"/>
  <mergeCells count="3">
    <mergeCell ref="A1:J1"/>
    <mergeCell ref="A2:J2"/>
    <mergeCell ref="A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BF95-A799-431F-9B53-1F881D66D494}">
  <dimension ref="A1:J139"/>
  <sheetViews>
    <sheetView topLeftCell="A73" workbookViewId="0">
      <selection activeCell="F141" sqref="F14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39.875" bestFit="1" customWidth="1"/>
    <col min="6" max="6" width="38.75" bestFit="1" customWidth="1"/>
    <col min="7" max="7" width="10.75" bestFit="1" customWidth="1"/>
    <col min="8" max="8" width="12.625" bestFit="1" customWidth="1"/>
    <col min="9" max="9" width="12.625" style="12" bestFit="1" customWidth="1"/>
    <col min="10" max="10" width="11.375" bestFit="1" customWidth="1"/>
  </cols>
  <sheetData>
    <row r="1" spans="1:10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2"/>
      <c r="J1" s="161"/>
    </row>
    <row r="2" spans="1:10" ht="12.75" x14ac:dyDescent="0.15">
      <c r="A2" s="163" t="s">
        <v>1847</v>
      </c>
      <c r="B2" s="163"/>
      <c r="C2" s="163"/>
      <c r="D2" s="163"/>
      <c r="E2" s="163"/>
      <c r="F2" s="163"/>
      <c r="G2" s="163"/>
      <c r="H2" s="163"/>
      <c r="I2" s="164"/>
      <c r="J2" s="163"/>
    </row>
    <row r="3" spans="1:10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6"/>
      <c r="J3" s="165"/>
    </row>
    <row r="4" spans="1:10" ht="12" thickBot="1" x14ac:dyDescent="0.2">
      <c r="A4" s="101" t="s">
        <v>3</v>
      </c>
      <c r="B4" s="101" t="s">
        <v>4</v>
      </c>
      <c r="C4" s="101" t="s">
        <v>5</v>
      </c>
      <c r="D4" s="101" t="s">
        <v>6</v>
      </c>
      <c r="E4" s="101" t="s">
        <v>7</v>
      </c>
      <c r="F4" s="101" t="s">
        <v>8</v>
      </c>
      <c r="G4" s="101"/>
      <c r="H4" s="101" t="s">
        <v>9</v>
      </c>
      <c r="I4" s="11" t="s">
        <v>10</v>
      </c>
      <c r="J4" s="101" t="s">
        <v>11</v>
      </c>
    </row>
    <row r="5" spans="1:10" ht="12" thickTop="1" x14ac:dyDescent="0.15">
      <c r="A5" s="102"/>
      <c r="B5" s="103"/>
      <c r="C5" s="104"/>
      <c r="D5" s="104"/>
      <c r="E5" s="104" t="s">
        <v>12</v>
      </c>
      <c r="F5" s="104"/>
      <c r="G5" s="104"/>
      <c r="H5" s="105"/>
      <c r="I5" s="105"/>
      <c r="J5" s="105">
        <v>3133548.29</v>
      </c>
    </row>
    <row r="6" spans="1:10" x14ac:dyDescent="0.15">
      <c r="A6" s="102">
        <v>43314</v>
      </c>
      <c r="B6" s="103">
        <v>71</v>
      </c>
      <c r="C6" s="104" t="s">
        <v>1848</v>
      </c>
      <c r="D6" s="104" t="s">
        <v>1849</v>
      </c>
      <c r="E6" s="104" t="s">
        <v>15</v>
      </c>
      <c r="F6" s="104" t="s">
        <v>16</v>
      </c>
      <c r="G6" s="104" t="s">
        <v>1850</v>
      </c>
      <c r="H6" s="105"/>
      <c r="I6" s="105">
        <v>10064</v>
      </c>
      <c r="J6" s="105">
        <v>3123484.29</v>
      </c>
    </row>
    <row r="7" spans="1:10" x14ac:dyDescent="0.15">
      <c r="A7" s="102">
        <v>43314</v>
      </c>
      <c r="B7" s="103">
        <v>71</v>
      </c>
      <c r="C7" s="104" t="s">
        <v>1851</v>
      </c>
      <c r="D7" s="104" t="s">
        <v>1852</v>
      </c>
      <c r="E7" s="104" t="s">
        <v>19</v>
      </c>
      <c r="F7" s="104" t="s">
        <v>20</v>
      </c>
      <c r="G7" s="104" t="s">
        <v>260</v>
      </c>
      <c r="H7" s="105"/>
      <c r="I7" s="105">
        <v>170</v>
      </c>
      <c r="J7" s="105">
        <v>3123314.29</v>
      </c>
    </row>
    <row r="8" spans="1:10" x14ac:dyDescent="0.15">
      <c r="A8" s="102">
        <v>43314</v>
      </c>
      <c r="B8" s="103">
        <v>71</v>
      </c>
      <c r="C8" s="104" t="s">
        <v>1853</v>
      </c>
      <c r="D8" s="104" t="s">
        <v>1854</v>
      </c>
      <c r="E8" s="104" t="s">
        <v>23</v>
      </c>
      <c r="F8" s="104" t="s">
        <v>20</v>
      </c>
      <c r="G8" s="104" t="s">
        <v>2089</v>
      </c>
      <c r="H8" s="105"/>
      <c r="I8" s="105">
        <v>155</v>
      </c>
      <c r="J8" s="105">
        <v>3123159.29</v>
      </c>
    </row>
    <row r="9" spans="1:10" x14ac:dyDescent="0.15">
      <c r="A9" s="102">
        <v>43314</v>
      </c>
      <c r="B9" s="103">
        <v>71</v>
      </c>
      <c r="C9" s="104" t="s">
        <v>1855</v>
      </c>
      <c r="D9" s="104" t="s">
        <v>1856</v>
      </c>
      <c r="E9" s="104" t="s">
        <v>231</v>
      </c>
      <c r="F9" s="104" t="s">
        <v>20</v>
      </c>
      <c r="G9" s="104" t="s">
        <v>588</v>
      </c>
      <c r="H9" s="105"/>
      <c r="I9" s="105">
        <v>2500</v>
      </c>
      <c r="J9" s="105">
        <v>3120659.29</v>
      </c>
    </row>
    <row r="10" spans="1:10" x14ac:dyDescent="0.15">
      <c r="A10" s="102">
        <v>43314</v>
      </c>
      <c r="B10" s="103">
        <v>71</v>
      </c>
      <c r="C10" s="104" t="s">
        <v>1857</v>
      </c>
      <c r="D10" s="104" t="s">
        <v>1858</v>
      </c>
      <c r="E10" s="104" t="s">
        <v>308</v>
      </c>
      <c r="F10" s="104" t="s">
        <v>20</v>
      </c>
      <c r="G10" s="104" t="s">
        <v>567</v>
      </c>
      <c r="H10" s="105"/>
      <c r="I10" s="105">
        <v>5700</v>
      </c>
      <c r="J10" s="105">
        <v>3114959.29</v>
      </c>
    </row>
    <row r="11" spans="1:10" x14ac:dyDescent="0.15">
      <c r="A11" s="102">
        <v>43314</v>
      </c>
      <c r="B11" s="103">
        <v>71</v>
      </c>
      <c r="C11" s="104" t="s">
        <v>1859</v>
      </c>
      <c r="D11" s="104" t="s">
        <v>1860</v>
      </c>
      <c r="E11" s="104" t="s">
        <v>305</v>
      </c>
      <c r="F11" s="104" t="s">
        <v>20</v>
      </c>
      <c r="G11" s="104" t="s">
        <v>1265</v>
      </c>
      <c r="H11" s="105"/>
      <c r="I11" s="105">
        <v>390</v>
      </c>
      <c r="J11" s="105">
        <v>3114569.29</v>
      </c>
    </row>
    <row r="12" spans="1:10" x14ac:dyDescent="0.15">
      <c r="A12" s="102">
        <v>43314</v>
      </c>
      <c r="B12" s="103">
        <v>71</v>
      </c>
      <c r="C12" s="104" t="s">
        <v>1861</v>
      </c>
      <c r="D12" s="104" t="s">
        <v>1862</v>
      </c>
      <c r="E12" s="104" t="s">
        <v>1863</v>
      </c>
      <c r="F12" s="104" t="s">
        <v>20</v>
      </c>
      <c r="G12" s="104" t="s">
        <v>2090</v>
      </c>
      <c r="H12" s="105"/>
      <c r="I12" s="105">
        <v>8000</v>
      </c>
      <c r="J12" s="105">
        <v>3106569.29</v>
      </c>
    </row>
    <row r="13" spans="1:10" x14ac:dyDescent="0.15">
      <c r="A13" s="102">
        <v>43314</v>
      </c>
      <c r="B13" s="103">
        <v>71</v>
      </c>
      <c r="C13" s="104" t="s">
        <v>1864</v>
      </c>
      <c r="D13" s="104" t="s">
        <v>1865</v>
      </c>
      <c r="E13" s="104" t="s">
        <v>445</v>
      </c>
      <c r="F13" s="104" t="s">
        <v>20</v>
      </c>
      <c r="G13" s="104" t="s">
        <v>574</v>
      </c>
      <c r="H13" s="105"/>
      <c r="I13" s="105">
        <v>9000</v>
      </c>
      <c r="J13" s="105">
        <v>3097569.29</v>
      </c>
    </row>
    <row r="14" spans="1:10" x14ac:dyDescent="0.15">
      <c r="A14" s="102">
        <v>43314</v>
      </c>
      <c r="B14" s="103">
        <v>71</v>
      </c>
      <c r="C14" s="104" t="s">
        <v>1866</v>
      </c>
      <c r="D14" s="104" t="s">
        <v>1867</v>
      </c>
      <c r="E14" s="104" t="s">
        <v>190</v>
      </c>
      <c r="F14" s="104" t="s">
        <v>20</v>
      </c>
      <c r="G14" s="104" t="s">
        <v>266</v>
      </c>
      <c r="H14" s="105"/>
      <c r="I14" s="105">
        <v>90</v>
      </c>
      <c r="J14" s="105">
        <v>3097479.29</v>
      </c>
    </row>
    <row r="15" spans="1:10" x14ac:dyDescent="0.15">
      <c r="A15" s="102">
        <v>43314</v>
      </c>
      <c r="B15" s="103">
        <v>71</v>
      </c>
      <c r="C15" s="104" t="s">
        <v>1868</v>
      </c>
      <c r="D15" s="104" t="s">
        <v>1869</v>
      </c>
      <c r="E15" s="104" t="s">
        <v>71</v>
      </c>
      <c r="F15" s="104" t="s">
        <v>20</v>
      </c>
      <c r="G15" s="104" t="s">
        <v>270</v>
      </c>
      <c r="H15" s="105"/>
      <c r="I15" s="105">
        <v>1080</v>
      </c>
      <c r="J15" s="105">
        <v>3096399.29</v>
      </c>
    </row>
    <row r="16" spans="1:10" x14ac:dyDescent="0.15">
      <c r="A16" s="102">
        <v>43314</v>
      </c>
      <c r="B16" s="103">
        <v>71</v>
      </c>
      <c r="C16" s="104" t="s">
        <v>1870</v>
      </c>
      <c r="D16" s="104" t="s">
        <v>1871</v>
      </c>
      <c r="E16" s="104" t="s">
        <v>428</v>
      </c>
      <c r="G16" s="104" t="s">
        <v>266</v>
      </c>
      <c r="H16" s="105"/>
      <c r="I16" s="105">
        <v>97.8</v>
      </c>
      <c r="J16" s="105">
        <v>3096241.49</v>
      </c>
    </row>
    <row r="17" spans="1:10" s="100" customFormat="1" x14ac:dyDescent="0.15">
      <c r="A17" s="102"/>
      <c r="B17" s="103"/>
      <c r="C17" s="104"/>
      <c r="D17" s="104"/>
      <c r="E17" s="104" t="s">
        <v>1872</v>
      </c>
      <c r="F17" s="104"/>
      <c r="G17" s="104" t="s">
        <v>567</v>
      </c>
      <c r="H17" s="105"/>
      <c r="I17" s="105">
        <v>60</v>
      </c>
      <c r="J17" s="105"/>
    </row>
    <row r="18" spans="1:10" x14ac:dyDescent="0.15">
      <c r="A18" s="102">
        <v>43314</v>
      </c>
      <c r="B18" s="103">
        <v>71</v>
      </c>
      <c r="C18" s="104" t="s">
        <v>1873</v>
      </c>
      <c r="D18" s="104" t="s">
        <v>1874</v>
      </c>
      <c r="E18" s="104" t="s">
        <v>120</v>
      </c>
      <c r="F18" s="104" t="s">
        <v>20</v>
      </c>
      <c r="G18" s="104" t="s">
        <v>275</v>
      </c>
      <c r="H18" s="105"/>
      <c r="I18" s="105">
        <v>56</v>
      </c>
      <c r="J18" s="105">
        <v>3096185.49</v>
      </c>
    </row>
    <row r="19" spans="1:10" x14ac:dyDescent="0.15">
      <c r="A19" s="102">
        <v>43314</v>
      </c>
      <c r="B19" s="103">
        <v>71</v>
      </c>
      <c r="C19" s="104" t="s">
        <v>1875</v>
      </c>
      <c r="D19" s="104" t="s">
        <v>1876</v>
      </c>
      <c r="E19" s="104" t="s">
        <v>98</v>
      </c>
      <c r="F19" s="104" t="s">
        <v>20</v>
      </c>
      <c r="G19" s="104" t="s">
        <v>1267</v>
      </c>
      <c r="H19" s="105"/>
      <c r="I19" s="105">
        <v>900</v>
      </c>
      <c r="J19" s="105">
        <v>3095285.49</v>
      </c>
    </row>
    <row r="20" spans="1:10" x14ac:dyDescent="0.15">
      <c r="A20" s="102">
        <v>43314</v>
      </c>
      <c r="B20" s="103">
        <v>71</v>
      </c>
      <c r="C20" s="104" t="s">
        <v>1877</v>
      </c>
      <c r="D20" s="104" t="s">
        <v>1878</v>
      </c>
      <c r="E20" s="104" t="s">
        <v>324</v>
      </c>
      <c r="F20" s="104" t="s">
        <v>20</v>
      </c>
      <c r="G20" s="104" t="s">
        <v>573</v>
      </c>
      <c r="H20" s="105"/>
      <c r="I20" s="105">
        <v>919.21</v>
      </c>
      <c r="J20" s="105">
        <v>3094366.28</v>
      </c>
    </row>
    <row r="21" spans="1:10" x14ac:dyDescent="0.15">
      <c r="A21" s="102">
        <v>43314</v>
      </c>
      <c r="B21" s="103">
        <v>71</v>
      </c>
      <c r="C21" s="104" t="s">
        <v>1879</v>
      </c>
      <c r="D21" s="104" t="s">
        <v>1880</v>
      </c>
      <c r="E21" s="104" t="s">
        <v>36</v>
      </c>
      <c r="F21" s="104" t="s">
        <v>20</v>
      </c>
      <c r="G21" s="104" t="s">
        <v>266</v>
      </c>
      <c r="H21" s="105"/>
      <c r="I21" s="105">
        <v>3864.65</v>
      </c>
      <c r="J21" s="105">
        <v>3090501.63</v>
      </c>
    </row>
    <row r="22" spans="1:10" x14ac:dyDescent="0.15">
      <c r="A22" s="102">
        <v>43314</v>
      </c>
      <c r="B22" s="103">
        <v>71</v>
      </c>
      <c r="C22" s="104" t="s">
        <v>1881</v>
      </c>
      <c r="D22" s="104" t="s">
        <v>1882</v>
      </c>
      <c r="E22" s="104" t="s">
        <v>190</v>
      </c>
      <c r="F22" s="104" t="s">
        <v>20</v>
      </c>
      <c r="G22" s="104" t="s">
        <v>266</v>
      </c>
      <c r="H22" s="105"/>
      <c r="I22" s="105">
        <v>270</v>
      </c>
      <c r="J22" s="105">
        <v>3090231.63</v>
      </c>
    </row>
    <row r="23" spans="1:10" x14ac:dyDescent="0.15">
      <c r="A23" s="102">
        <v>43314</v>
      </c>
      <c r="B23" s="103">
        <v>71</v>
      </c>
      <c r="C23" s="104" t="s">
        <v>1883</v>
      </c>
      <c r="D23" s="104" t="s">
        <v>1884</v>
      </c>
      <c r="E23" s="104" t="s">
        <v>1593</v>
      </c>
      <c r="G23" s="104" t="s">
        <v>1264</v>
      </c>
      <c r="H23" s="105"/>
      <c r="I23" s="105">
        <v>3060.85</v>
      </c>
      <c r="J23" s="105">
        <v>3086654.62</v>
      </c>
    </row>
    <row r="24" spans="1:10" s="100" customFormat="1" x14ac:dyDescent="0.15">
      <c r="A24" s="102"/>
      <c r="B24" s="103"/>
      <c r="C24" s="104"/>
      <c r="D24" s="104"/>
      <c r="E24" s="104" t="s">
        <v>1885</v>
      </c>
      <c r="F24" s="104"/>
      <c r="G24" s="104" t="s">
        <v>1264</v>
      </c>
      <c r="H24" s="105"/>
      <c r="I24" s="105">
        <v>516.16</v>
      </c>
      <c r="J24" s="105"/>
    </row>
    <row r="25" spans="1:10" x14ac:dyDescent="0.15">
      <c r="A25" s="102">
        <v>43314</v>
      </c>
      <c r="B25" s="103">
        <v>71</v>
      </c>
      <c r="C25" s="104" t="s">
        <v>1886</v>
      </c>
      <c r="D25" s="104" t="s">
        <v>1887</v>
      </c>
      <c r="E25" s="104" t="s">
        <v>1888</v>
      </c>
      <c r="F25" s="104" t="s">
        <v>20</v>
      </c>
      <c r="G25" s="104" t="s">
        <v>2091</v>
      </c>
      <c r="H25" s="105"/>
      <c r="I25" s="105">
        <v>100000</v>
      </c>
      <c r="J25" s="105">
        <v>2986654.62</v>
      </c>
    </row>
    <row r="26" spans="1:10" x14ac:dyDescent="0.15">
      <c r="A26" s="102">
        <v>43314</v>
      </c>
      <c r="B26" s="103">
        <v>71</v>
      </c>
      <c r="C26" s="104" t="s">
        <v>1889</v>
      </c>
      <c r="D26" s="104" t="s">
        <v>1890</v>
      </c>
      <c r="E26" s="104" t="s">
        <v>344</v>
      </c>
      <c r="F26" s="104" t="s">
        <v>20</v>
      </c>
      <c r="G26" s="104" t="s">
        <v>273</v>
      </c>
      <c r="H26" s="105"/>
      <c r="I26" s="105">
        <v>45.9</v>
      </c>
      <c r="J26" s="105">
        <v>2986608.72</v>
      </c>
    </row>
    <row r="27" spans="1:10" x14ac:dyDescent="0.15">
      <c r="A27" s="102">
        <v>43314</v>
      </c>
      <c r="B27" s="103">
        <v>71</v>
      </c>
      <c r="C27" s="104" t="s">
        <v>1891</v>
      </c>
      <c r="D27" s="104" t="s">
        <v>1892</v>
      </c>
      <c r="E27" s="104" t="s">
        <v>101</v>
      </c>
      <c r="F27" s="104" t="s">
        <v>20</v>
      </c>
      <c r="G27" s="104" t="s">
        <v>273</v>
      </c>
      <c r="H27" s="105"/>
      <c r="I27" s="105">
        <v>477.95</v>
      </c>
      <c r="J27" s="105">
        <v>2986130.77</v>
      </c>
    </row>
    <row r="28" spans="1:10" x14ac:dyDescent="0.15">
      <c r="A28" s="102">
        <v>43314</v>
      </c>
      <c r="B28" s="103">
        <v>71</v>
      </c>
      <c r="C28" s="104" t="s">
        <v>1893</v>
      </c>
      <c r="D28" s="104" t="s">
        <v>1894</v>
      </c>
      <c r="E28" s="104" t="s">
        <v>428</v>
      </c>
      <c r="F28" s="104" t="s">
        <v>20</v>
      </c>
      <c r="G28" s="104" t="s">
        <v>266</v>
      </c>
      <c r="H28" s="105"/>
      <c r="I28" s="105">
        <v>1000</v>
      </c>
      <c r="J28" s="105">
        <v>2985130.77</v>
      </c>
    </row>
    <row r="29" spans="1:10" x14ac:dyDescent="0.15">
      <c r="A29" s="102">
        <v>43319</v>
      </c>
      <c r="B29" s="103">
        <v>71</v>
      </c>
      <c r="C29" s="104" t="s">
        <v>1895</v>
      </c>
      <c r="D29" s="104" t="s">
        <v>159</v>
      </c>
      <c r="E29" s="104" t="s">
        <v>1153</v>
      </c>
      <c r="F29" s="104" t="s">
        <v>20</v>
      </c>
      <c r="G29" s="104" t="s">
        <v>1810</v>
      </c>
      <c r="H29" s="105"/>
      <c r="I29" s="105">
        <v>27303.200000000001</v>
      </c>
      <c r="J29" s="105">
        <v>2957827.57</v>
      </c>
    </row>
    <row r="30" spans="1:10" x14ac:dyDescent="0.15">
      <c r="A30" s="102">
        <v>43320</v>
      </c>
      <c r="B30" s="103">
        <v>72</v>
      </c>
      <c r="C30" s="104" t="s">
        <v>1896</v>
      </c>
      <c r="D30" s="104" t="s">
        <v>367</v>
      </c>
      <c r="E30" s="104" t="s">
        <v>1897</v>
      </c>
      <c r="F30" s="104" t="s">
        <v>20</v>
      </c>
      <c r="G30" s="104" t="s">
        <v>2093</v>
      </c>
      <c r="H30" s="105">
        <v>2000</v>
      </c>
      <c r="I30" s="105">
        <v>-2000</v>
      </c>
      <c r="J30" s="105">
        <v>2959827.57</v>
      </c>
    </row>
    <row r="31" spans="1:10" x14ac:dyDescent="0.15">
      <c r="A31" s="102">
        <v>43321</v>
      </c>
      <c r="B31" s="103">
        <v>71</v>
      </c>
      <c r="C31" s="104" t="s">
        <v>1898</v>
      </c>
      <c r="D31" s="104" t="s">
        <v>159</v>
      </c>
      <c r="E31" s="104" t="s">
        <v>1899</v>
      </c>
      <c r="F31" s="104" t="s">
        <v>20</v>
      </c>
      <c r="G31" s="104" t="s">
        <v>1264</v>
      </c>
      <c r="H31" s="105"/>
      <c r="I31" s="105">
        <v>26210.25</v>
      </c>
      <c r="J31" s="105">
        <v>2933617.32</v>
      </c>
    </row>
    <row r="32" spans="1:10" x14ac:dyDescent="0.15">
      <c r="A32" s="102">
        <v>43321</v>
      </c>
      <c r="B32" s="103">
        <v>71</v>
      </c>
      <c r="C32" s="104" t="s">
        <v>1900</v>
      </c>
      <c r="D32" s="104" t="s">
        <v>159</v>
      </c>
      <c r="E32" s="104" t="s">
        <v>1901</v>
      </c>
      <c r="F32" s="104" t="s">
        <v>20</v>
      </c>
      <c r="G32" s="104" t="s">
        <v>1264</v>
      </c>
      <c r="H32" s="105"/>
      <c r="I32" s="105">
        <v>74033.399999999994</v>
      </c>
      <c r="J32" s="105">
        <v>2859583.92</v>
      </c>
    </row>
    <row r="33" spans="1:10" x14ac:dyDescent="0.15">
      <c r="A33" s="102">
        <v>43322</v>
      </c>
      <c r="B33" s="103">
        <v>71</v>
      </c>
      <c r="C33" s="104" t="s">
        <v>1902</v>
      </c>
      <c r="D33" s="104" t="s">
        <v>1903</v>
      </c>
      <c r="E33" s="104" t="s">
        <v>1863</v>
      </c>
      <c r="F33" s="104" t="s">
        <v>20</v>
      </c>
      <c r="G33" s="104" t="s">
        <v>2090</v>
      </c>
      <c r="H33" s="105"/>
      <c r="I33" s="105">
        <v>2630</v>
      </c>
      <c r="J33" s="105">
        <v>2856953.92</v>
      </c>
    </row>
    <row r="34" spans="1:10" x14ac:dyDescent="0.15">
      <c r="A34" s="102">
        <v>43322</v>
      </c>
      <c r="B34" s="103">
        <v>71</v>
      </c>
      <c r="C34" s="104" t="s">
        <v>1904</v>
      </c>
      <c r="D34" s="104" t="s">
        <v>1905</v>
      </c>
      <c r="E34" s="104" t="s">
        <v>44</v>
      </c>
      <c r="F34" s="104" t="s">
        <v>20</v>
      </c>
      <c r="G34" s="104" t="s">
        <v>266</v>
      </c>
      <c r="H34" s="105"/>
      <c r="I34" s="105">
        <v>1584</v>
      </c>
      <c r="J34" s="105">
        <v>2855369.92</v>
      </c>
    </row>
    <row r="35" spans="1:10" x14ac:dyDescent="0.15">
      <c r="A35" s="102">
        <v>43322</v>
      </c>
      <c r="B35" s="103">
        <v>71</v>
      </c>
      <c r="C35" s="104" t="s">
        <v>1906</v>
      </c>
      <c r="D35" s="104" t="s">
        <v>1907</v>
      </c>
      <c r="E35" s="104" t="s">
        <v>71</v>
      </c>
      <c r="F35" s="104" t="s">
        <v>1442</v>
      </c>
      <c r="G35" s="104" t="s">
        <v>270</v>
      </c>
      <c r="H35" s="105"/>
      <c r="I35" s="105">
        <v>354</v>
      </c>
      <c r="J35" s="105">
        <v>2855015.92</v>
      </c>
    </row>
    <row r="36" spans="1:10" x14ac:dyDescent="0.15">
      <c r="A36" s="102">
        <v>43322</v>
      </c>
      <c r="B36" s="103">
        <v>71</v>
      </c>
      <c r="C36" s="104" t="s">
        <v>1908</v>
      </c>
      <c r="D36" s="104" t="s">
        <v>1909</v>
      </c>
      <c r="E36" s="104" t="s">
        <v>1153</v>
      </c>
      <c r="F36" s="104" t="s">
        <v>1910</v>
      </c>
      <c r="G36" s="104" t="s">
        <v>2091</v>
      </c>
      <c r="H36" s="105"/>
      <c r="I36" s="105">
        <v>2658</v>
      </c>
      <c r="J36" s="105">
        <v>2852357.92</v>
      </c>
    </row>
    <row r="37" spans="1:10" x14ac:dyDescent="0.15">
      <c r="A37" s="102">
        <v>43322</v>
      </c>
      <c r="B37" s="103">
        <v>71</v>
      </c>
      <c r="C37" s="104" t="s">
        <v>1911</v>
      </c>
      <c r="D37" s="104" t="s">
        <v>1912</v>
      </c>
      <c r="E37" s="104" t="s">
        <v>511</v>
      </c>
      <c r="F37" s="104" t="s">
        <v>20</v>
      </c>
      <c r="G37" s="104" t="s">
        <v>586</v>
      </c>
      <c r="H37" s="105"/>
      <c r="I37" s="105">
        <v>3729.6</v>
      </c>
      <c r="J37" s="105">
        <v>2848628.32</v>
      </c>
    </row>
    <row r="38" spans="1:10" x14ac:dyDescent="0.15">
      <c r="A38" s="102">
        <v>43322</v>
      </c>
      <c r="B38" s="103">
        <v>71</v>
      </c>
      <c r="C38" s="104" t="s">
        <v>1913</v>
      </c>
      <c r="D38" s="104" t="s">
        <v>1914</v>
      </c>
      <c r="E38" s="104" t="s">
        <v>1899</v>
      </c>
      <c r="F38" s="104" t="s">
        <v>20</v>
      </c>
      <c r="G38" s="104" t="s">
        <v>1264</v>
      </c>
      <c r="H38" s="105"/>
      <c r="I38" s="105">
        <v>5400</v>
      </c>
      <c r="J38" s="105">
        <v>2843228.32</v>
      </c>
    </row>
    <row r="39" spans="1:10" x14ac:dyDescent="0.15">
      <c r="A39" s="102">
        <v>43322</v>
      </c>
      <c r="B39" s="103">
        <v>71</v>
      </c>
      <c r="C39" s="104" t="s">
        <v>1915</v>
      </c>
      <c r="D39" s="104" t="s">
        <v>1916</v>
      </c>
      <c r="E39" s="104" t="s">
        <v>1366</v>
      </c>
      <c r="F39" s="104" t="s">
        <v>20</v>
      </c>
      <c r="G39" s="104" t="s">
        <v>2092</v>
      </c>
      <c r="H39" s="105"/>
      <c r="I39" s="105">
        <v>9805</v>
      </c>
      <c r="J39" s="105">
        <v>2833423.32</v>
      </c>
    </row>
    <row r="40" spans="1:10" x14ac:dyDescent="0.15">
      <c r="A40" s="102">
        <v>43322</v>
      </c>
      <c r="B40" s="103">
        <v>71</v>
      </c>
      <c r="C40" s="104" t="s">
        <v>1917</v>
      </c>
      <c r="D40" s="104" t="s">
        <v>1918</v>
      </c>
      <c r="E40" s="104" t="s">
        <v>190</v>
      </c>
      <c r="F40" s="104" t="s">
        <v>20</v>
      </c>
      <c r="G40" s="104" t="s">
        <v>266</v>
      </c>
      <c r="H40" s="105"/>
      <c r="I40" s="105">
        <v>180</v>
      </c>
      <c r="J40" s="105">
        <v>2833243.32</v>
      </c>
    </row>
    <row r="41" spans="1:10" x14ac:dyDescent="0.15">
      <c r="A41" s="102">
        <v>43322</v>
      </c>
      <c r="B41" s="103">
        <v>71</v>
      </c>
      <c r="C41" s="104" t="s">
        <v>1919</v>
      </c>
      <c r="D41" s="104" t="s">
        <v>1920</v>
      </c>
      <c r="E41" s="104" t="s">
        <v>44</v>
      </c>
      <c r="F41" s="104" t="s">
        <v>20</v>
      </c>
      <c r="G41" s="104" t="s">
        <v>266</v>
      </c>
      <c r="H41" s="105"/>
      <c r="I41" s="105">
        <v>3000</v>
      </c>
      <c r="J41" s="105">
        <v>2830243.32</v>
      </c>
    </row>
    <row r="42" spans="1:10" x14ac:dyDescent="0.15">
      <c r="A42" s="102">
        <v>43322</v>
      </c>
      <c r="B42" s="103">
        <v>71</v>
      </c>
      <c r="C42" s="104" t="s">
        <v>1921</v>
      </c>
      <c r="D42" s="104" t="s">
        <v>1922</v>
      </c>
      <c r="E42" s="104" t="s">
        <v>79</v>
      </c>
      <c r="F42" s="104" t="s">
        <v>20</v>
      </c>
      <c r="G42" s="104" t="s">
        <v>1818</v>
      </c>
      <c r="H42" s="105"/>
      <c r="I42" s="105">
        <v>5300</v>
      </c>
      <c r="J42" s="105">
        <v>2824943.32</v>
      </c>
    </row>
    <row r="43" spans="1:10" x14ac:dyDescent="0.15">
      <c r="A43" s="102">
        <v>43322</v>
      </c>
      <c r="B43" s="103">
        <v>71</v>
      </c>
      <c r="C43" s="104" t="s">
        <v>1923</v>
      </c>
      <c r="D43" s="104" t="s">
        <v>1924</v>
      </c>
      <c r="E43" s="104" t="s">
        <v>708</v>
      </c>
      <c r="F43" s="104" t="s">
        <v>20</v>
      </c>
      <c r="G43" s="104" t="s">
        <v>1262</v>
      </c>
      <c r="H43" s="105"/>
      <c r="I43" s="105">
        <v>2136.52</v>
      </c>
      <c r="J43" s="105">
        <v>2822806.8</v>
      </c>
    </row>
    <row r="44" spans="1:10" x14ac:dyDescent="0.15">
      <c r="A44" s="102">
        <v>43322</v>
      </c>
      <c r="B44" s="103">
        <v>71</v>
      </c>
      <c r="C44" s="104" t="s">
        <v>1925</v>
      </c>
      <c r="D44" s="104" t="s">
        <v>1926</v>
      </c>
      <c r="E44" s="104" t="s">
        <v>1366</v>
      </c>
      <c r="F44" s="104" t="s">
        <v>20</v>
      </c>
      <c r="G44" s="104" t="s">
        <v>2092</v>
      </c>
      <c r="H44" s="105"/>
      <c r="I44" s="105">
        <v>800</v>
      </c>
      <c r="J44" s="105">
        <v>2822006.8</v>
      </c>
    </row>
    <row r="45" spans="1:10" x14ac:dyDescent="0.15">
      <c r="A45" s="102">
        <v>43322</v>
      </c>
      <c r="B45" s="103">
        <v>71</v>
      </c>
      <c r="C45" s="104" t="s">
        <v>1927</v>
      </c>
      <c r="D45" s="104" t="s">
        <v>1928</v>
      </c>
      <c r="E45" s="104" t="s">
        <v>892</v>
      </c>
      <c r="F45" s="104" t="s">
        <v>20</v>
      </c>
      <c r="G45" s="104" t="s">
        <v>567</v>
      </c>
      <c r="H45" s="105"/>
      <c r="I45" s="105">
        <v>60</v>
      </c>
      <c r="J45" s="105">
        <v>2821946.8</v>
      </c>
    </row>
    <row r="46" spans="1:10" x14ac:dyDescent="0.15">
      <c r="A46" s="102">
        <v>43322</v>
      </c>
      <c r="B46" s="103">
        <v>71</v>
      </c>
      <c r="C46" s="104" t="s">
        <v>1929</v>
      </c>
      <c r="D46" s="104" t="s">
        <v>1930</v>
      </c>
      <c r="E46" s="104" t="s">
        <v>1593</v>
      </c>
      <c r="F46" s="104" t="s">
        <v>20</v>
      </c>
      <c r="G46" s="104" t="s">
        <v>1264</v>
      </c>
      <c r="H46" s="105"/>
      <c r="I46" s="105">
        <v>294.58999999999997</v>
      </c>
      <c r="J46" s="105">
        <v>2821652.21</v>
      </c>
    </row>
    <row r="47" spans="1:10" x14ac:dyDescent="0.15">
      <c r="A47" s="102">
        <v>43322</v>
      </c>
      <c r="B47" s="103">
        <v>71</v>
      </c>
      <c r="C47" s="104" t="s">
        <v>1931</v>
      </c>
      <c r="D47" s="104" t="s">
        <v>1932</v>
      </c>
      <c r="E47" s="104" t="s">
        <v>120</v>
      </c>
      <c r="F47" s="104" t="s">
        <v>20</v>
      </c>
      <c r="G47" s="104" t="s">
        <v>275</v>
      </c>
      <c r="H47" s="105"/>
      <c r="I47" s="105">
        <v>202.5</v>
      </c>
      <c r="J47" s="105">
        <v>2821449.71</v>
      </c>
    </row>
    <row r="48" spans="1:10" x14ac:dyDescent="0.15">
      <c r="A48" s="102">
        <v>43322</v>
      </c>
      <c r="B48" s="103">
        <v>71</v>
      </c>
      <c r="C48" s="104" t="s">
        <v>1933</v>
      </c>
      <c r="D48" s="104" t="s">
        <v>1934</v>
      </c>
      <c r="E48" s="104" t="s">
        <v>190</v>
      </c>
      <c r="F48" s="104" t="s">
        <v>20</v>
      </c>
      <c r="G48" s="104" t="s">
        <v>266</v>
      </c>
      <c r="H48" s="105"/>
      <c r="I48" s="105">
        <v>450</v>
      </c>
      <c r="J48" s="105">
        <v>2820999.71</v>
      </c>
    </row>
    <row r="49" spans="1:10" x14ac:dyDescent="0.15">
      <c r="A49" s="102">
        <v>43322</v>
      </c>
      <c r="B49" s="103">
        <v>71</v>
      </c>
      <c r="C49" s="104" t="s">
        <v>1935</v>
      </c>
      <c r="D49" s="104" t="s">
        <v>1936</v>
      </c>
      <c r="E49" s="104" t="s">
        <v>428</v>
      </c>
      <c r="F49" s="104" t="s">
        <v>20</v>
      </c>
      <c r="G49" s="104" t="s">
        <v>266</v>
      </c>
      <c r="H49" s="105"/>
      <c r="I49" s="105">
        <v>1143.25</v>
      </c>
      <c r="J49" s="105">
        <v>2819856.46</v>
      </c>
    </row>
    <row r="50" spans="1:10" x14ac:dyDescent="0.15">
      <c r="A50" s="102">
        <v>43322</v>
      </c>
      <c r="B50" s="103">
        <v>71</v>
      </c>
      <c r="C50" s="104" t="s">
        <v>1937</v>
      </c>
      <c r="D50" s="104" t="s">
        <v>1938</v>
      </c>
      <c r="E50" s="104" t="s">
        <v>106</v>
      </c>
      <c r="F50" s="104" t="s">
        <v>20</v>
      </c>
      <c r="G50" s="104" t="s">
        <v>274</v>
      </c>
      <c r="H50" s="105"/>
      <c r="I50" s="105">
        <v>760.75</v>
      </c>
      <c r="J50" s="105">
        <v>2819095.71</v>
      </c>
    </row>
    <row r="51" spans="1:10" x14ac:dyDescent="0.15">
      <c r="A51" s="102">
        <v>43322</v>
      </c>
      <c r="B51" s="103">
        <v>71</v>
      </c>
      <c r="C51" s="104" t="s">
        <v>1939</v>
      </c>
      <c r="D51" s="104" t="s">
        <v>1940</v>
      </c>
      <c r="E51" s="104" t="s">
        <v>109</v>
      </c>
      <c r="F51" s="104" t="s">
        <v>20</v>
      </c>
      <c r="G51" s="104" t="s">
        <v>274</v>
      </c>
      <c r="H51" s="105"/>
      <c r="I51" s="105">
        <v>1449.55</v>
      </c>
      <c r="J51" s="105">
        <v>2817646.16</v>
      </c>
    </row>
    <row r="52" spans="1:10" x14ac:dyDescent="0.15">
      <c r="A52" s="102">
        <v>43322</v>
      </c>
      <c r="B52" s="103">
        <v>71</v>
      </c>
      <c r="C52" s="104" t="s">
        <v>1941</v>
      </c>
      <c r="D52" s="104" t="s">
        <v>1942</v>
      </c>
      <c r="E52" s="104" t="s">
        <v>109</v>
      </c>
      <c r="F52" s="104" t="s">
        <v>20</v>
      </c>
      <c r="G52" s="104" t="s">
        <v>274</v>
      </c>
      <c r="H52" s="105"/>
      <c r="I52" s="105">
        <v>18.2</v>
      </c>
      <c r="J52" s="105">
        <v>2817627.96</v>
      </c>
    </row>
    <row r="53" spans="1:10" x14ac:dyDescent="0.15">
      <c r="A53" s="102">
        <v>43322</v>
      </c>
      <c r="B53" s="103">
        <v>71</v>
      </c>
      <c r="C53" s="104" t="s">
        <v>1943</v>
      </c>
      <c r="D53" s="104" t="s">
        <v>1944</v>
      </c>
      <c r="E53" s="104" t="s">
        <v>428</v>
      </c>
      <c r="F53" s="104" t="s">
        <v>20</v>
      </c>
      <c r="G53" s="104" t="s">
        <v>266</v>
      </c>
      <c r="H53" s="105"/>
      <c r="I53" s="105">
        <v>9080</v>
      </c>
      <c r="J53" s="105">
        <v>2808547.96</v>
      </c>
    </row>
    <row r="54" spans="1:10" x14ac:dyDescent="0.15">
      <c r="A54" s="102">
        <v>43322</v>
      </c>
      <c r="B54" s="103">
        <v>71</v>
      </c>
      <c r="C54" s="104" t="s">
        <v>1945</v>
      </c>
      <c r="D54" s="104" t="s">
        <v>1946</v>
      </c>
      <c r="E54" s="104" t="s">
        <v>1947</v>
      </c>
      <c r="F54" s="104" t="s">
        <v>20</v>
      </c>
      <c r="G54" s="104" t="s">
        <v>1264</v>
      </c>
      <c r="H54" s="105"/>
      <c r="I54" s="105">
        <v>8330.9699999999993</v>
      </c>
      <c r="J54" s="105">
        <v>2800216.99</v>
      </c>
    </row>
    <row r="55" spans="1:10" x14ac:dyDescent="0.15">
      <c r="A55" s="102">
        <v>43322</v>
      </c>
      <c r="B55" s="103">
        <v>71</v>
      </c>
      <c r="C55" s="104" t="s">
        <v>1948</v>
      </c>
      <c r="D55" s="104" t="s">
        <v>1949</v>
      </c>
      <c r="E55" s="104" t="s">
        <v>746</v>
      </c>
      <c r="F55" s="104" t="s">
        <v>20</v>
      </c>
      <c r="G55" s="104" t="s">
        <v>1277</v>
      </c>
      <c r="H55" s="105"/>
      <c r="I55" s="12">
        <v>58560</v>
      </c>
      <c r="J55" s="105">
        <v>2741656.99</v>
      </c>
    </row>
    <row r="56" spans="1:10" x14ac:dyDescent="0.15">
      <c r="A56" s="102">
        <v>43325</v>
      </c>
      <c r="B56" s="103">
        <v>71</v>
      </c>
      <c r="C56" s="104" t="s">
        <v>1950</v>
      </c>
      <c r="D56" s="104" t="s">
        <v>159</v>
      </c>
      <c r="E56" s="104" t="s">
        <v>1951</v>
      </c>
      <c r="F56" s="104" t="s">
        <v>20</v>
      </c>
      <c r="G56" s="104" t="s">
        <v>2093</v>
      </c>
      <c r="H56" s="105"/>
      <c r="I56" s="105">
        <v>77521.63</v>
      </c>
      <c r="J56" s="105">
        <v>2664135.36</v>
      </c>
    </row>
    <row r="57" spans="1:10" x14ac:dyDescent="0.15">
      <c r="A57" s="102">
        <v>43327</v>
      </c>
      <c r="B57" s="103">
        <v>71</v>
      </c>
      <c r="C57" s="104" t="s">
        <v>1952</v>
      </c>
      <c r="D57" s="104" t="s">
        <v>1953</v>
      </c>
      <c r="E57" s="104" t="s">
        <v>1518</v>
      </c>
      <c r="F57" s="104" t="s">
        <v>20</v>
      </c>
      <c r="G57" s="104" t="s">
        <v>271</v>
      </c>
      <c r="H57" s="105"/>
      <c r="I57" s="105">
        <v>44790.79</v>
      </c>
      <c r="J57" s="105">
        <v>2619344.5699999998</v>
      </c>
    </row>
    <row r="58" spans="1:10" x14ac:dyDescent="0.15">
      <c r="A58" s="102">
        <v>43327</v>
      </c>
      <c r="B58" s="103">
        <v>71</v>
      </c>
      <c r="C58" s="104" t="s">
        <v>1954</v>
      </c>
      <c r="D58" s="104" t="s">
        <v>1955</v>
      </c>
      <c r="E58" s="104" t="s">
        <v>149</v>
      </c>
      <c r="F58" s="104" t="s">
        <v>20</v>
      </c>
      <c r="G58" s="104" t="s">
        <v>277</v>
      </c>
      <c r="H58" s="105"/>
      <c r="I58" s="105">
        <v>136555.09</v>
      </c>
      <c r="J58" s="105">
        <v>2482789.48</v>
      </c>
    </row>
    <row r="59" spans="1:10" x14ac:dyDescent="0.15">
      <c r="A59" s="102">
        <v>43327</v>
      </c>
      <c r="B59" s="103">
        <v>71</v>
      </c>
      <c r="C59" s="104" t="s">
        <v>1956</v>
      </c>
      <c r="D59" s="104" t="s">
        <v>1957</v>
      </c>
      <c r="E59" s="104" t="s">
        <v>1958</v>
      </c>
      <c r="F59" s="104" t="s">
        <v>20</v>
      </c>
      <c r="G59" s="104" t="s">
        <v>2094</v>
      </c>
      <c r="H59" s="105"/>
      <c r="I59" s="105">
        <v>550000</v>
      </c>
      <c r="J59" s="105">
        <v>1932789.48</v>
      </c>
    </row>
    <row r="60" spans="1:10" x14ac:dyDescent="0.15">
      <c r="A60" s="102">
        <v>43327</v>
      </c>
      <c r="B60" s="103">
        <v>71</v>
      </c>
      <c r="C60" s="104" t="s">
        <v>1959</v>
      </c>
      <c r="D60" s="104" t="s">
        <v>1960</v>
      </c>
      <c r="E60" s="104" t="s">
        <v>1863</v>
      </c>
      <c r="F60" s="104" t="s">
        <v>20</v>
      </c>
      <c r="G60" s="104" t="s">
        <v>2090</v>
      </c>
      <c r="H60" s="105"/>
      <c r="I60" s="105">
        <v>250000</v>
      </c>
      <c r="J60" s="105">
        <v>1682789.48</v>
      </c>
    </row>
    <row r="61" spans="1:10" x14ac:dyDescent="0.15">
      <c r="A61" s="102">
        <v>43327</v>
      </c>
      <c r="B61" s="103">
        <v>71</v>
      </c>
      <c r="C61" s="104" t="s">
        <v>1961</v>
      </c>
      <c r="D61" s="104" t="s">
        <v>1962</v>
      </c>
      <c r="E61" s="104" t="s">
        <v>1899</v>
      </c>
      <c r="F61" s="104" t="s">
        <v>20</v>
      </c>
      <c r="G61" s="104" t="s">
        <v>1264</v>
      </c>
      <c r="H61" s="105"/>
      <c r="I61" s="105">
        <v>1242.5</v>
      </c>
      <c r="J61" s="105">
        <v>1681546.98</v>
      </c>
    </row>
    <row r="62" spans="1:10" x14ac:dyDescent="0.15">
      <c r="A62" s="102">
        <v>43327</v>
      </c>
      <c r="B62" s="103">
        <v>72</v>
      </c>
      <c r="C62" s="104" t="s">
        <v>1963</v>
      </c>
      <c r="D62" s="104" t="s">
        <v>367</v>
      </c>
      <c r="E62" s="104" t="s">
        <v>365</v>
      </c>
      <c r="F62" s="104" t="s">
        <v>20</v>
      </c>
      <c r="G62" s="104" t="s">
        <v>2095</v>
      </c>
      <c r="H62" s="105">
        <v>218600</v>
      </c>
      <c r="I62" s="105"/>
      <c r="J62" s="105">
        <v>1900146.98</v>
      </c>
    </row>
    <row r="63" spans="1:10" x14ac:dyDescent="0.15">
      <c r="A63" s="102">
        <v>43327</v>
      </c>
      <c r="B63" s="103">
        <v>72</v>
      </c>
      <c r="C63" s="104" t="s">
        <v>1964</v>
      </c>
      <c r="D63" s="104" t="s">
        <v>1965</v>
      </c>
      <c r="E63" s="104" t="s">
        <v>365</v>
      </c>
      <c r="F63" s="104" t="s">
        <v>20</v>
      </c>
      <c r="G63" s="104" t="s">
        <v>2090</v>
      </c>
      <c r="H63" s="105">
        <v>400000</v>
      </c>
      <c r="I63" s="105"/>
      <c r="J63" s="105">
        <v>2300146.98</v>
      </c>
    </row>
    <row r="64" spans="1:10" x14ac:dyDescent="0.15">
      <c r="A64" s="102">
        <v>43327</v>
      </c>
      <c r="B64" s="103">
        <v>72</v>
      </c>
      <c r="C64" s="104" t="s">
        <v>1966</v>
      </c>
      <c r="D64" s="104" t="s">
        <v>1967</v>
      </c>
      <c r="E64" s="104" t="s">
        <v>365</v>
      </c>
      <c r="F64" s="104" t="s">
        <v>20</v>
      </c>
      <c r="G64" s="104" t="s">
        <v>2096</v>
      </c>
      <c r="H64" s="105">
        <v>400000</v>
      </c>
      <c r="I64" s="105"/>
      <c r="J64" s="105">
        <v>2700146.98</v>
      </c>
    </row>
    <row r="65" spans="1:10" x14ac:dyDescent="0.15">
      <c r="A65" s="102">
        <v>43328</v>
      </c>
      <c r="B65" s="103">
        <v>71</v>
      </c>
      <c r="C65" s="104" t="s">
        <v>1968</v>
      </c>
      <c r="D65" s="104" t="s">
        <v>159</v>
      </c>
      <c r="E65" s="104" t="s">
        <v>1899</v>
      </c>
      <c r="F65" s="104" t="s">
        <v>20</v>
      </c>
      <c r="G65" s="104" t="s">
        <v>1264</v>
      </c>
      <c r="H65" s="105"/>
      <c r="I65" s="105">
        <v>28009.25</v>
      </c>
      <c r="J65" s="105">
        <v>2672137.73</v>
      </c>
    </row>
    <row r="66" spans="1:10" x14ac:dyDescent="0.15">
      <c r="A66" s="102">
        <v>43329</v>
      </c>
      <c r="B66" s="103">
        <v>71</v>
      </c>
      <c r="C66" s="104" t="s">
        <v>1969</v>
      </c>
      <c r="D66" s="104" t="s">
        <v>159</v>
      </c>
      <c r="E66" s="104" t="s">
        <v>44</v>
      </c>
      <c r="F66" s="104" t="s">
        <v>20</v>
      </c>
      <c r="G66" s="104" t="s">
        <v>266</v>
      </c>
      <c r="H66" s="105"/>
      <c r="I66" s="105">
        <v>6399.39</v>
      </c>
      <c r="J66" s="105">
        <v>2665738.34</v>
      </c>
    </row>
    <row r="67" spans="1:10" x14ac:dyDescent="0.15">
      <c r="A67" s="102">
        <v>43329</v>
      </c>
      <c r="B67" s="103">
        <v>71</v>
      </c>
      <c r="C67" s="104" t="s">
        <v>1970</v>
      </c>
      <c r="D67" s="104" t="s">
        <v>159</v>
      </c>
      <c r="E67" s="104" t="s">
        <v>1901</v>
      </c>
      <c r="F67" s="104" t="s">
        <v>20</v>
      </c>
      <c r="G67" s="104" t="s">
        <v>1264</v>
      </c>
      <c r="H67" s="105"/>
      <c r="I67" s="105">
        <v>5932.7</v>
      </c>
      <c r="J67" s="105">
        <v>2659805.64</v>
      </c>
    </row>
    <row r="68" spans="1:10" x14ac:dyDescent="0.15">
      <c r="A68" s="102">
        <v>43332</v>
      </c>
      <c r="B68" s="103">
        <v>72</v>
      </c>
      <c r="C68" s="104" t="s">
        <v>1971</v>
      </c>
      <c r="D68" s="104" t="s">
        <v>1972</v>
      </c>
      <c r="E68" s="104" t="s">
        <v>1973</v>
      </c>
      <c r="F68" s="104" t="s">
        <v>20</v>
      </c>
      <c r="G68" s="104" t="s">
        <v>2093</v>
      </c>
      <c r="H68" s="105">
        <v>2000</v>
      </c>
      <c r="I68" s="105">
        <v>-2000</v>
      </c>
      <c r="J68" s="105">
        <v>2661805.64</v>
      </c>
    </row>
    <row r="69" spans="1:10" x14ac:dyDescent="0.15">
      <c r="A69" s="102">
        <v>43332</v>
      </c>
      <c r="B69" s="103">
        <v>72</v>
      </c>
      <c r="C69" s="104" t="s">
        <v>1974</v>
      </c>
      <c r="D69" s="104" t="s">
        <v>1975</v>
      </c>
      <c r="E69" s="104" t="s">
        <v>1976</v>
      </c>
      <c r="F69" s="104" t="s">
        <v>20</v>
      </c>
      <c r="G69" s="104" t="s">
        <v>1837</v>
      </c>
      <c r="H69" s="105">
        <v>3000</v>
      </c>
      <c r="I69" s="105">
        <v>-3000</v>
      </c>
      <c r="J69" s="105">
        <v>2664805.64</v>
      </c>
    </row>
    <row r="70" spans="1:10" x14ac:dyDescent="0.15">
      <c r="A70" s="102">
        <v>43333</v>
      </c>
      <c r="B70" s="103">
        <v>71</v>
      </c>
      <c r="C70" s="104" t="s">
        <v>1977</v>
      </c>
      <c r="D70" s="104" t="s">
        <v>1978</v>
      </c>
      <c r="E70" s="104" t="s">
        <v>36</v>
      </c>
      <c r="F70" s="104" t="s">
        <v>20</v>
      </c>
      <c r="G70" s="104" t="s">
        <v>266</v>
      </c>
      <c r="H70" s="105"/>
      <c r="I70" s="105">
        <v>100</v>
      </c>
      <c r="J70" s="105">
        <v>2664705.64</v>
      </c>
    </row>
    <row r="71" spans="1:10" x14ac:dyDescent="0.15">
      <c r="A71" s="102">
        <v>43333</v>
      </c>
      <c r="B71" s="103">
        <v>71</v>
      </c>
      <c r="C71" s="104" t="s">
        <v>1979</v>
      </c>
      <c r="D71" s="104" t="s">
        <v>1980</v>
      </c>
      <c r="E71" s="104" t="s">
        <v>95</v>
      </c>
      <c r="F71" s="104" t="s">
        <v>20</v>
      </c>
      <c r="G71" s="104" t="s">
        <v>1275</v>
      </c>
      <c r="H71" s="105"/>
      <c r="I71" s="105">
        <v>490</v>
      </c>
      <c r="J71" s="105">
        <v>2664215.64</v>
      </c>
    </row>
    <row r="72" spans="1:10" x14ac:dyDescent="0.15">
      <c r="A72" s="102">
        <v>43333</v>
      </c>
      <c r="B72" s="103">
        <v>71</v>
      </c>
      <c r="C72" s="104" t="s">
        <v>1981</v>
      </c>
      <c r="D72" s="104" t="s">
        <v>1982</v>
      </c>
      <c r="E72" s="104" t="s">
        <v>685</v>
      </c>
      <c r="F72" s="104" t="s">
        <v>20</v>
      </c>
      <c r="G72" s="104" t="s">
        <v>2091</v>
      </c>
      <c r="H72" s="105"/>
      <c r="I72" s="105">
        <v>3551.1</v>
      </c>
      <c r="J72" s="105">
        <v>2660664.54</v>
      </c>
    </row>
    <row r="73" spans="1:10" x14ac:dyDescent="0.15">
      <c r="A73" s="102">
        <v>43333</v>
      </c>
      <c r="B73" s="103">
        <v>71</v>
      </c>
      <c r="C73" s="104" t="s">
        <v>1983</v>
      </c>
      <c r="D73" s="104" t="s">
        <v>1984</v>
      </c>
      <c r="E73" s="104" t="s">
        <v>101</v>
      </c>
      <c r="F73" s="104" t="s">
        <v>344</v>
      </c>
      <c r="G73" s="104" t="s">
        <v>273</v>
      </c>
      <c r="H73" s="105"/>
      <c r="I73" s="105">
        <v>564</v>
      </c>
      <c r="J73" s="105">
        <v>2660100.54</v>
      </c>
    </row>
    <row r="74" spans="1:10" x14ac:dyDescent="0.15">
      <c r="A74" s="102">
        <v>43333</v>
      </c>
      <c r="B74" s="103">
        <v>71</v>
      </c>
      <c r="C74" s="104" t="s">
        <v>1985</v>
      </c>
      <c r="D74" s="104" t="s">
        <v>1986</v>
      </c>
      <c r="E74" s="104" t="s">
        <v>190</v>
      </c>
      <c r="F74" s="104" t="s">
        <v>20</v>
      </c>
      <c r="G74" s="104" t="s">
        <v>266</v>
      </c>
      <c r="H74" s="105"/>
      <c r="I74" s="105">
        <v>90</v>
      </c>
      <c r="J74" s="105">
        <v>2660010.54</v>
      </c>
    </row>
    <row r="75" spans="1:10" x14ac:dyDescent="0.15">
      <c r="A75" s="102">
        <v>43333</v>
      </c>
      <c r="B75" s="103">
        <v>71</v>
      </c>
      <c r="C75" s="104" t="s">
        <v>1987</v>
      </c>
      <c r="D75" s="104" t="s">
        <v>1988</v>
      </c>
      <c r="E75" s="104" t="s">
        <v>1947</v>
      </c>
      <c r="F75" s="104" t="s">
        <v>20</v>
      </c>
      <c r="G75" s="104" t="s">
        <v>1264</v>
      </c>
      <c r="H75" s="105"/>
      <c r="I75" s="105">
        <v>2500</v>
      </c>
      <c r="J75" s="105">
        <v>2657510.54</v>
      </c>
    </row>
    <row r="76" spans="1:10" x14ac:dyDescent="0.15">
      <c r="A76" s="102">
        <v>43333</v>
      </c>
      <c r="B76" s="103">
        <v>71</v>
      </c>
      <c r="C76" s="104" t="s">
        <v>1989</v>
      </c>
      <c r="D76" s="104" t="s">
        <v>1990</v>
      </c>
      <c r="E76" s="104" t="s">
        <v>79</v>
      </c>
      <c r="F76" s="104" t="s">
        <v>20</v>
      </c>
      <c r="G76" s="104" t="s">
        <v>1818</v>
      </c>
      <c r="H76" s="105"/>
      <c r="I76" s="105">
        <v>3500</v>
      </c>
      <c r="J76" s="105">
        <v>2654010.54</v>
      </c>
    </row>
    <row r="77" spans="1:10" x14ac:dyDescent="0.15">
      <c r="A77" s="102">
        <v>43333</v>
      </c>
      <c r="B77" s="103">
        <v>71</v>
      </c>
      <c r="C77" s="104" t="s">
        <v>1991</v>
      </c>
      <c r="D77" s="104" t="s">
        <v>1992</v>
      </c>
      <c r="E77" s="104" t="s">
        <v>991</v>
      </c>
      <c r="F77" s="104" t="s">
        <v>20</v>
      </c>
      <c r="G77" s="104" t="s">
        <v>1297</v>
      </c>
      <c r="H77" s="105"/>
      <c r="I77" s="105">
        <v>322</v>
      </c>
      <c r="J77" s="105">
        <v>2653688.54</v>
      </c>
    </row>
    <row r="78" spans="1:10" x14ac:dyDescent="0.15">
      <c r="A78" s="102">
        <v>43333</v>
      </c>
      <c r="B78" s="103">
        <v>71</v>
      </c>
      <c r="C78" s="104" t="s">
        <v>1993</v>
      </c>
      <c r="D78" s="104" t="s">
        <v>1994</v>
      </c>
      <c r="E78" s="104" t="s">
        <v>95</v>
      </c>
      <c r="F78" s="104" t="s">
        <v>20</v>
      </c>
      <c r="G78" s="104" t="s">
        <v>1275</v>
      </c>
      <c r="H78" s="105"/>
      <c r="I78" s="105">
        <v>450</v>
      </c>
      <c r="J78" s="105">
        <v>2653238.54</v>
      </c>
    </row>
    <row r="79" spans="1:10" x14ac:dyDescent="0.15">
      <c r="A79" s="102">
        <v>43333</v>
      </c>
      <c r="B79" s="103">
        <v>71</v>
      </c>
      <c r="C79" s="104" t="s">
        <v>1995</v>
      </c>
      <c r="D79" s="104" t="s">
        <v>1996</v>
      </c>
      <c r="E79" s="104" t="s">
        <v>1947</v>
      </c>
      <c r="F79" s="104" t="s">
        <v>1997</v>
      </c>
      <c r="G79" s="104" t="s">
        <v>1264</v>
      </c>
      <c r="H79" s="105"/>
      <c r="I79" s="105">
        <v>1582.5</v>
      </c>
      <c r="J79" s="105">
        <v>2651656.04</v>
      </c>
    </row>
    <row r="80" spans="1:10" x14ac:dyDescent="0.15">
      <c r="A80" s="102">
        <v>43333</v>
      </c>
      <c r="B80" s="103">
        <v>71</v>
      </c>
      <c r="C80" s="104" t="s">
        <v>1998</v>
      </c>
      <c r="D80" s="104" t="s">
        <v>1999</v>
      </c>
      <c r="E80" s="104" t="s">
        <v>101</v>
      </c>
      <c r="F80" s="104" t="s">
        <v>20</v>
      </c>
      <c r="G80" s="104" t="s">
        <v>273</v>
      </c>
      <c r="H80" s="105"/>
      <c r="I80" s="105">
        <v>35.450000000000003</v>
      </c>
      <c r="J80" s="105">
        <v>2651620.59</v>
      </c>
    </row>
    <row r="81" spans="1:10" x14ac:dyDescent="0.15">
      <c r="A81" s="102">
        <v>43333</v>
      </c>
      <c r="B81" s="103">
        <v>71</v>
      </c>
      <c r="C81" s="104" t="s">
        <v>2000</v>
      </c>
      <c r="D81" s="104" t="s">
        <v>2001</v>
      </c>
      <c r="E81" s="104" t="s">
        <v>2002</v>
      </c>
      <c r="F81" s="104" t="s">
        <v>20</v>
      </c>
      <c r="G81" s="104" t="s">
        <v>2097</v>
      </c>
      <c r="H81" s="105"/>
      <c r="I81" s="12">
        <v>37600</v>
      </c>
      <c r="J81" s="105">
        <v>2614020.59</v>
      </c>
    </row>
    <row r="82" spans="1:10" x14ac:dyDescent="0.15">
      <c r="A82" s="102">
        <v>43333</v>
      </c>
      <c r="B82" s="103">
        <v>71</v>
      </c>
      <c r="C82" s="104" t="s">
        <v>2003</v>
      </c>
      <c r="D82" s="104" t="s">
        <v>159</v>
      </c>
      <c r="E82" s="104" t="s">
        <v>1901</v>
      </c>
      <c r="F82" s="104" t="s">
        <v>20</v>
      </c>
      <c r="G82" s="104" t="s">
        <v>1264</v>
      </c>
      <c r="H82" s="105"/>
      <c r="I82" s="105">
        <v>10224.07</v>
      </c>
      <c r="J82" s="105">
        <v>2603796.52</v>
      </c>
    </row>
    <row r="83" spans="1:10" x14ac:dyDescent="0.15">
      <c r="A83" s="102">
        <v>43335</v>
      </c>
      <c r="B83" s="103">
        <v>71</v>
      </c>
      <c r="C83" s="104" t="s">
        <v>2004</v>
      </c>
      <c r="D83" s="104" t="s">
        <v>2005</v>
      </c>
      <c r="E83" s="104" t="s">
        <v>1899</v>
      </c>
      <c r="F83" s="104" t="s">
        <v>20</v>
      </c>
      <c r="G83" s="104" t="s">
        <v>1264</v>
      </c>
      <c r="H83" s="105"/>
      <c r="I83" s="105">
        <v>300</v>
      </c>
      <c r="J83" s="105">
        <v>2603496.52</v>
      </c>
    </row>
    <row r="84" spans="1:10" x14ac:dyDescent="0.15">
      <c r="A84" s="102">
        <v>43335</v>
      </c>
      <c r="B84" s="103">
        <v>71</v>
      </c>
      <c r="C84" s="104" t="s">
        <v>2006</v>
      </c>
      <c r="D84" s="104" t="s">
        <v>2007</v>
      </c>
      <c r="E84" s="104" t="s">
        <v>171</v>
      </c>
      <c r="F84" s="104" t="s">
        <v>20</v>
      </c>
      <c r="G84" s="104" t="s">
        <v>269</v>
      </c>
      <c r="H84" s="105"/>
      <c r="I84" s="105">
        <v>233.6</v>
      </c>
      <c r="J84" s="105">
        <v>2603262.92</v>
      </c>
    </row>
    <row r="85" spans="1:10" x14ac:dyDescent="0.15">
      <c r="A85" s="102">
        <v>43335</v>
      </c>
      <c r="B85" s="103">
        <v>71</v>
      </c>
      <c r="C85" s="104" t="s">
        <v>2008</v>
      </c>
      <c r="D85" s="104" t="s">
        <v>2009</v>
      </c>
      <c r="E85" s="104" t="s">
        <v>525</v>
      </c>
      <c r="G85" s="104" t="s">
        <v>587</v>
      </c>
      <c r="H85" s="105"/>
      <c r="I85" s="105">
        <v>5006.2</v>
      </c>
      <c r="J85" s="105">
        <v>2598206.66</v>
      </c>
    </row>
    <row r="86" spans="1:10" s="100" customFormat="1" x14ac:dyDescent="0.15">
      <c r="A86" s="102"/>
      <c r="B86" s="103"/>
      <c r="C86" s="104"/>
      <c r="D86" s="104"/>
      <c r="E86" s="104" t="s">
        <v>558</v>
      </c>
      <c r="F86" s="104"/>
      <c r="G86" s="104" t="s">
        <v>287</v>
      </c>
      <c r="H86" s="105"/>
      <c r="I86" s="12">
        <v>50.06</v>
      </c>
      <c r="J86" s="105"/>
    </row>
    <row r="87" spans="1:10" x14ac:dyDescent="0.15">
      <c r="A87" s="102">
        <v>43335</v>
      </c>
      <c r="B87" s="103">
        <v>71</v>
      </c>
      <c r="C87" s="104" t="s">
        <v>2010</v>
      </c>
      <c r="D87" s="104" t="s">
        <v>2011</v>
      </c>
      <c r="E87" s="104" t="s">
        <v>511</v>
      </c>
      <c r="F87" s="104" t="s">
        <v>20</v>
      </c>
      <c r="G87" s="104" t="s">
        <v>586</v>
      </c>
      <c r="H87" s="105"/>
      <c r="I87" s="105">
        <v>2430</v>
      </c>
      <c r="J87" s="105">
        <v>2595776.66</v>
      </c>
    </row>
    <row r="88" spans="1:10" x14ac:dyDescent="0.15">
      <c r="A88" s="102">
        <v>43335</v>
      </c>
      <c r="B88" s="103">
        <v>71</v>
      </c>
      <c r="C88" s="104" t="s">
        <v>2012</v>
      </c>
      <c r="D88" s="104" t="s">
        <v>2013</v>
      </c>
      <c r="E88" s="104" t="s">
        <v>44</v>
      </c>
      <c r="F88" s="104" t="s">
        <v>20</v>
      </c>
      <c r="G88" s="104" t="s">
        <v>266</v>
      </c>
      <c r="H88" s="105"/>
      <c r="I88" s="105">
        <v>7145.8</v>
      </c>
      <c r="J88" s="105">
        <v>2588630.86</v>
      </c>
    </row>
    <row r="89" spans="1:10" x14ac:dyDescent="0.15">
      <c r="A89" s="102">
        <v>43335</v>
      </c>
      <c r="B89" s="103">
        <v>71</v>
      </c>
      <c r="C89" s="104" t="s">
        <v>2014</v>
      </c>
      <c r="D89" s="104" t="s">
        <v>2015</v>
      </c>
      <c r="E89" s="104" t="s">
        <v>180</v>
      </c>
      <c r="F89" s="104" t="s">
        <v>20</v>
      </c>
      <c r="G89" s="104" t="s">
        <v>279</v>
      </c>
      <c r="H89" s="105"/>
      <c r="I89" s="105">
        <v>3202.55</v>
      </c>
      <c r="J89" s="105">
        <v>2585428.31</v>
      </c>
    </row>
    <row r="90" spans="1:10" x14ac:dyDescent="0.15">
      <c r="A90" s="102">
        <v>43335</v>
      </c>
      <c r="B90" s="103">
        <v>71</v>
      </c>
      <c r="C90" s="104" t="s">
        <v>2016</v>
      </c>
      <c r="D90" s="104" t="s">
        <v>2017</v>
      </c>
      <c r="E90" s="104" t="s">
        <v>2018</v>
      </c>
      <c r="F90" s="104" t="s">
        <v>20</v>
      </c>
      <c r="G90" s="104" t="s">
        <v>1264</v>
      </c>
      <c r="H90" s="105"/>
      <c r="I90" s="105">
        <v>3080</v>
      </c>
      <c r="J90" s="105">
        <v>2582348.31</v>
      </c>
    </row>
    <row r="91" spans="1:10" x14ac:dyDescent="0.15">
      <c r="A91" s="102">
        <v>43335</v>
      </c>
      <c r="B91" s="103">
        <v>71</v>
      </c>
      <c r="C91" s="104" t="s">
        <v>2019</v>
      </c>
      <c r="D91" s="104" t="s">
        <v>2020</v>
      </c>
      <c r="E91" s="104" t="s">
        <v>354</v>
      </c>
      <c r="F91" s="104" t="s">
        <v>20</v>
      </c>
      <c r="G91" s="104" t="s">
        <v>1268</v>
      </c>
      <c r="H91" s="105"/>
      <c r="I91" s="105">
        <v>689.6</v>
      </c>
      <c r="J91" s="105">
        <v>2581658.71</v>
      </c>
    </row>
    <row r="92" spans="1:10" x14ac:dyDescent="0.15">
      <c r="A92" s="102">
        <v>43335</v>
      </c>
      <c r="B92" s="103">
        <v>71</v>
      </c>
      <c r="C92" s="104" t="s">
        <v>2021</v>
      </c>
      <c r="D92" s="104" t="s">
        <v>2022</v>
      </c>
      <c r="E92" s="104" t="s">
        <v>44</v>
      </c>
      <c r="F92" s="104" t="s">
        <v>20</v>
      </c>
      <c r="G92" s="104" t="s">
        <v>266</v>
      </c>
      <c r="H92" s="105"/>
      <c r="I92" s="105">
        <v>4750</v>
      </c>
      <c r="J92" s="105">
        <v>2576908.71</v>
      </c>
    </row>
    <row r="93" spans="1:10" x14ac:dyDescent="0.15">
      <c r="A93" s="102">
        <v>43335</v>
      </c>
      <c r="B93" s="103">
        <v>71</v>
      </c>
      <c r="C93" s="104" t="s">
        <v>2023</v>
      </c>
      <c r="D93" s="104" t="s">
        <v>2024</v>
      </c>
      <c r="E93" s="104" t="s">
        <v>685</v>
      </c>
      <c r="F93" s="104" t="s">
        <v>20</v>
      </c>
      <c r="G93" s="104" t="s">
        <v>2091</v>
      </c>
      <c r="H93" s="105"/>
      <c r="I93" s="105">
        <v>3382</v>
      </c>
      <c r="J93" s="105">
        <v>2573526.71</v>
      </c>
    </row>
    <row r="94" spans="1:10" x14ac:dyDescent="0.15">
      <c r="A94" s="102">
        <v>43335</v>
      </c>
      <c r="B94" s="103">
        <v>71</v>
      </c>
      <c r="C94" s="104" t="s">
        <v>2025</v>
      </c>
      <c r="D94" s="104" t="s">
        <v>2026</v>
      </c>
      <c r="E94" s="104" t="s">
        <v>198</v>
      </c>
      <c r="F94" s="104" t="s">
        <v>20</v>
      </c>
      <c r="G94" s="104" t="s">
        <v>269</v>
      </c>
      <c r="H94" s="105"/>
      <c r="I94" s="105">
        <v>65</v>
      </c>
      <c r="J94" s="105">
        <v>2573461.71</v>
      </c>
    </row>
    <row r="95" spans="1:10" x14ac:dyDescent="0.15">
      <c r="A95" s="102">
        <v>43335</v>
      </c>
      <c r="B95" s="103">
        <v>71</v>
      </c>
      <c r="C95" s="104" t="s">
        <v>2027</v>
      </c>
      <c r="D95" s="104" t="s">
        <v>2028</v>
      </c>
      <c r="E95" s="104" t="s">
        <v>2098</v>
      </c>
      <c r="F95" s="104"/>
      <c r="G95" s="104" t="s">
        <v>2090</v>
      </c>
      <c r="H95" s="105"/>
      <c r="I95" s="105">
        <v>130</v>
      </c>
      <c r="J95" s="105">
        <v>2572755.71</v>
      </c>
    </row>
    <row r="96" spans="1:10" s="100" customFormat="1" x14ac:dyDescent="0.15">
      <c r="A96" s="102"/>
      <c r="B96" s="103"/>
      <c r="C96" s="104"/>
      <c r="D96" s="104"/>
      <c r="E96" s="104" t="s">
        <v>2100</v>
      </c>
      <c r="F96" s="104"/>
      <c r="G96" s="104" t="s">
        <v>271</v>
      </c>
      <c r="H96" s="105"/>
      <c r="I96" s="105">
        <v>130</v>
      </c>
      <c r="J96" s="105"/>
    </row>
    <row r="97" spans="1:10" s="100" customFormat="1" x14ac:dyDescent="0.15">
      <c r="A97" s="102"/>
      <c r="B97" s="103"/>
      <c r="C97" s="104"/>
      <c r="D97" s="104"/>
      <c r="E97" s="104" t="s">
        <v>2101</v>
      </c>
      <c r="F97" s="104"/>
      <c r="G97" s="104" t="s">
        <v>271</v>
      </c>
      <c r="H97" s="105"/>
      <c r="I97" s="105">
        <v>130</v>
      </c>
      <c r="J97" s="105"/>
    </row>
    <row r="98" spans="1:10" s="100" customFormat="1" x14ac:dyDescent="0.15">
      <c r="A98" s="102"/>
      <c r="B98" s="103"/>
      <c r="C98" s="104"/>
      <c r="D98" s="104"/>
      <c r="E98" s="104" t="s">
        <v>2099</v>
      </c>
      <c r="F98" s="104"/>
      <c r="G98" s="104" t="s">
        <v>1264</v>
      </c>
      <c r="H98" s="105"/>
      <c r="I98" s="105">
        <v>316</v>
      </c>
      <c r="J98" s="105"/>
    </row>
    <row r="99" spans="1:10" x14ac:dyDescent="0.15">
      <c r="A99" s="102">
        <v>43335</v>
      </c>
      <c r="B99" s="103">
        <v>71</v>
      </c>
      <c r="C99" s="104" t="s">
        <v>2029</v>
      </c>
      <c r="D99" s="104" t="s">
        <v>2030</v>
      </c>
      <c r="E99" s="104" t="s">
        <v>2031</v>
      </c>
      <c r="F99" s="104" t="s">
        <v>20</v>
      </c>
      <c r="G99" s="104" t="s">
        <v>269</v>
      </c>
      <c r="H99" s="105"/>
      <c r="I99" s="105">
        <v>457.8</v>
      </c>
      <c r="J99" s="105">
        <v>2572297.91</v>
      </c>
    </row>
    <row r="100" spans="1:10" x14ac:dyDescent="0.15">
      <c r="A100" s="102">
        <v>43335</v>
      </c>
      <c r="B100" s="103">
        <v>71</v>
      </c>
      <c r="C100" s="104" t="s">
        <v>2032</v>
      </c>
      <c r="D100" s="104" t="s">
        <v>2033</v>
      </c>
      <c r="E100" s="104" t="s">
        <v>1899</v>
      </c>
      <c r="F100" s="104" t="s">
        <v>20</v>
      </c>
      <c r="G100" s="104" t="s">
        <v>1264</v>
      </c>
      <c r="H100" s="105"/>
      <c r="I100" s="105">
        <v>1687.65</v>
      </c>
      <c r="J100" s="105">
        <v>2570610.2599999998</v>
      </c>
    </row>
    <row r="101" spans="1:10" x14ac:dyDescent="0.15">
      <c r="A101" s="102">
        <v>43335</v>
      </c>
      <c r="B101" s="103">
        <v>71</v>
      </c>
      <c r="C101" s="104" t="s">
        <v>2034</v>
      </c>
      <c r="D101" s="104" t="s">
        <v>2035</v>
      </c>
      <c r="E101" s="104" t="s">
        <v>95</v>
      </c>
      <c r="F101" s="104" t="s">
        <v>20</v>
      </c>
      <c r="G101" s="104" t="s">
        <v>1275</v>
      </c>
      <c r="H101" s="105"/>
      <c r="I101" s="105">
        <v>51</v>
      </c>
      <c r="J101" s="105">
        <v>2570559.2599999998</v>
      </c>
    </row>
    <row r="102" spans="1:10" x14ac:dyDescent="0.15">
      <c r="A102" s="102">
        <v>43335</v>
      </c>
      <c r="B102" s="103">
        <v>71</v>
      </c>
      <c r="C102" s="104" t="s">
        <v>2036</v>
      </c>
      <c r="D102" s="104" t="s">
        <v>2037</v>
      </c>
      <c r="E102" s="104" t="s">
        <v>190</v>
      </c>
      <c r="F102" s="104" t="s">
        <v>20</v>
      </c>
      <c r="G102" s="104" t="s">
        <v>266</v>
      </c>
      <c r="H102" s="105"/>
      <c r="I102" s="105">
        <v>180</v>
      </c>
      <c r="J102" s="105">
        <v>2570379.2599999998</v>
      </c>
    </row>
    <row r="103" spans="1:10" x14ac:dyDescent="0.15">
      <c r="A103" s="102">
        <v>43335</v>
      </c>
      <c r="B103" s="103">
        <v>71</v>
      </c>
      <c r="C103" s="104" t="s">
        <v>2038</v>
      </c>
      <c r="D103" s="104" t="s">
        <v>2039</v>
      </c>
      <c r="E103" s="104" t="s">
        <v>1863</v>
      </c>
      <c r="G103" s="104" t="s">
        <v>2090</v>
      </c>
      <c r="H103" s="105"/>
      <c r="I103" s="105">
        <v>200</v>
      </c>
      <c r="J103" s="105">
        <v>2569819.2599999998</v>
      </c>
    </row>
    <row r="104" spans="1:10" s="100" customFormat="1" x14ac:dyDescent="0.15">
      <c r="A104" s="102"/>
      <c r="B104" s="103"/>
      <c r="C104" s="104"/>
      <c r="D104" s="104"/>
      <c r="E104" s="104" t="s">
        <v>2050</v>
      </c>
      <c r="F104" s="104"/>
      <c r="G104" s="104" t="s">
        <v>271</v>
      </c>
      <c r="H104" s="105"/>
      <c r="I104" s="105">
        <v>180</v>
      </c>
      <c r="J104" s="105"/>
    </row>
    <row r="105" spans="1:10" s="100" customFormat="1" x14ac:dyDescent="0.15">
      <c r="A105" s="102"/>
      <c r="B105" s="103"/>
      <c r="C105" s="104"/>
      <c r="D105" s="104"/>
      <c r="E105" s="104" t="s">
        <v>2102</v>
      </c>
      <c r="F105" s="104"/>
      <c r="G105" s="104" t="s">
        <v>271</v>
      </c>
      <c r="H105" s="105"/>
      <c r="I105" s="105">
        <v>180</v>
      </c>
      <c r="J105" s="105"/>
    </row>
    <row r="106" spans="1:10" x14ac:dyDescent="0.15">
      <c r="A106" s="102">
        <v>43335</v>
      </c>
      <c r="B106" s="103">
        <v>72</v>
      </c>
      <c r="C106" s="104" t="s">
        <v>2040</v>
      </c>
      <c r="D106" s="104" t="s">
        <v>2041</v>
      </c>
      <c r="E106" s="104" t="s">
        <v>2042</v>
      </c>
      <c r="F106" s="104" t="s">
        <v>20</v>
      </c>
      <c r="G106" s="104" t="s">
        <v>2093</v>
      </c>
      <c r="H106" s="105">
        <v>2000</v>
      </c>
      <c r="I106" s="105">
        <v>-2000</v>
      </c>
      <c r="J106" s="105">
        <v>2571819.2599999998</v>
      </c>
    </row>
    <row r="107" spans="1:10" x14ac:dyDescent="0.15">
      <c r="A107" s="102">
        <v>43335</v>
      </c>
      <c r="B107" s="103">
        <v>76</v>
      </c>
      <c r="C107" s="104" t="s">
        <v>2043</v>
      </c>
      <c r="D107" s="104" t="s">
        <v>20</v>
      </c>
      <c r="E107" s="104" t="s">
        <v>2044</v>
      </c>
      <c r="F107" s="104" t="s">
        <v>2045</v>
      </c>
      <c r="G107" s="104" t="s">
        <v>287</v>
      </c>
      <c r="H107" s="105"/>
      <c r="I107" s="12">
        <v>10</v>
      </c>
      <c r="J107" s="105">
        <v>2571809.2599999998</v>
      </c>
    </row>
    <row r="108" spans="1:10" x14ac:dyDescent="0.15">
      <c r="A108" s="102">
        <v>43336</v>
      </c>
      <c r="B108" s="103">
        <v>71</v>
      </c>
      <c r="C108" s="104" t="s">
        <v>2046</v>
      </c>
      <c r="D108" s="104" t="s">
        <v>2047</v>
      </c>
      <c r="E108" s="104" t="s">
        <v>708</v>
      </c>
      <c r="F108" s="104" t="s">
        <v>20</v>
      </c>
      <c r="G108" s="104" t="s">
        <v>1262</v>
      </c>
      <c r="H108" s="105"/>
      <c r="I108" s="105">
        <v>720.47</v>
      </c>
      <c r="J108" s="105">
        <v>2571088.79</v>
      </c>
    </row>
    <row r="109" spans="1:10" x14ac:dyDescent="0.15">
      <c r="A109" s="102">
        <v>43336</v>
      </c>
      <c r="B109" s="103">
        <v>71</v>
      </c>
      <c r="C109" s="104" t="s">
        <v>2048</v>
      </c>
      <c r="D109" s="104" t="s">
        <v>2049</v>
      </c>
      <c r="E109" s="104" t="s">
        <v>2050</v>
      </c>
      <c r="F109" s="104" t="s">
        <v>20</v>
      </c>
      <c r="G109" s="104" t="s">
        <v>271</v>
      </c>
      <c r="H109" s="105"/>
      <c r="I109" s="105">
        <v>14000</v>
      </c>
      <c r="J109" s="105">
        <v>2557088.79</v>
      </c>
    </row>
    <row r="110" spans="1:10" x14ac:dyDescent="0.15">
      <c r="A110" s="102">
        <v>43336</v>
      </c>
      <c r="B110" s="103">
        <v>71</v>
      </c>
      <c r="C110" s="104" t="s">
        <v>2051</v>
      </c>
      <c r="D110" s="104" t="s">
        <v>2052</v>
      </c>
      <c r="E110" s="104" t="s">
        <v>1951</v>
      </c>
      <c r="F110" s="104" t="s">
        <v>20</v>
      </c>
      <c r="G110" s="104" t="s">
        <v>2104</v>
      </c>
      <c r="H110" s="105"/>
      <c r="I110" s="105">
        <v>15772</v>
      </c>
      <c r="J110" s="105">
        <v>2541316.79</v>
      </c>
    </row>
    <row r="111" spans="1:10" x14ac:dyDescent="0.15">
      <c r="A111" s="102">
        <v>43336</v>
      </c>
      <c r="B111" s="103">
        <v>71</v>
      </c>
      <c r="C111" s="104" t="s">
        <v>2053</v>
      </c>
      <c r="D111" s="104" t="s">
        <v>2054</v>
      </c>
      <c r="E111" s="104" t="s">
        <v>2105</v>
      </c>
      <c r="G111" s="104" t="s">
        <v>567</v>
      </c>
      <c r="H111" s="105"/>
      <c r="I111" s="105">
        <v>8400</v>
      </c>
      <c r="J111" s="105">
        <v>2530946.79</v>
      </c>
    </row>
    <row r="112" spans="1:10" s="100" customFormat="1" x14ac:dyDescent="0.15">
      <c r="A112" s="102"/>
      <c r="B112" s="103"/>
      <c r="C112" s="104"/>
      <c r="D112" s="104"/>
      <c r="E112" s="104" t="s">
        <v>2106</v>
      </c>
      <c r="G112" s="104" t="s">
        <v>271</v>
      </c>
      <c r="H112" s="105"/>
      <c r="I112" s="105">
        <v>1500</v>
      </c>
      <c r="J112" s="105"/>
    </row>
    <row r="113" spans="1:10" s="100" customFormat="1" x14ac:dyDescent="0.15">
      <c r="A113" s="102"/>
      <c r="B113" s="103"/>
      <c r="C113" s="104"/>
      <c r="D113" s="104"/>
      <c r="E113" s="104" t="s">
        <v>428</v>
      </c>
      <c r="F113" s="104"/>
      <c r="G113" s="104" t="s">
        <v>266</v>
      </c>
      <c r="H113" s="105"/>
      <c r="I113" s="105">
        <v>470</v>
      </c>
      <c r="J113" s="105"/>
    </row>
    <row r="114" spans="1:10" x14ac:dyDescent="0.15">
      <c r="A114" s="102">
        <v>43336</v>
      </c>
      <c r="B114" s="103">
        <v>71</v>
      </c>
      <c r="C114" s="104" t="s">
        <v>2055</v>
      </c>
      <c r="D114" s="104" t="s">
        <v>2056</v>
      </c>
      <c r="E114" s="104" t="s">
        <v>1901</v>
      </c>
      <c r="F114" s="104" t="s">
        <v>20</v>
      </c>
      <c r="G114" s="104" t="s">
        <v>1264</v>
      </c>
      <c r="H114" s="105"/>
      <c r="I114" s="105">
        <v>51450</v>
      </c>
      <c r="J114" s="105">
        <v>2479496.79</v>
      </c>
    </row>
    <row r="115" spans="1:10" x14ac:dyDescent="0.15">
      <c r="A115" s="102">
        <v>43341</v>
      </c>
      <c r="B115" s="103">
        <v>71</v>
      </c>
      <c r="C115" s="104" t="s">
        <v>2057</v>
      </c>
      <c r="D115" s="104" t="s">
        <v>159</v>
      </c>
      <c r="E115" s="104" t="s">
        <v>98</v>
      </c>
      <c r="F115" s="104" t="s">
        <v>20</v>
      </c>
      <c r="G115" s="104" t="s">
        <v>1267</v>
      </c>
      <c r="H115" s="105"/>
      <c r="I115" s="105">
        <v>18688.349999999999</v>
      </c>
      <c r="J115" s="105">
        <v>2460808.44</v>
      </c>
    </row>
    <row r="116" spans="1:10" x14ac:dyDescent="0.15">
      <c r="A116" s="102">
        <v>43341</v>
      </c>
      <c r="B116" s="103">
        <v>71</v>
      </c>
      <c r="C116" s="104" t="s">
        <v>2058</v>
      </c>
      <c r="D116" s="104" t="s">
        <v>159</v>
      </c>
      <c r="E116" s="104" t="s">
        <v>2059</v>
      </c>
      <c r="F116" s="104" t="s">
        <v>20</v>
      </c>
      <c r="G116" s="104" t="s">
        <v>2091</v>
      </c>
      <c r="H116" s="105"/>
      <c r="I116" s="105">
        <v>4176.3</v>
      </c>
      <c r="J116" s="105">
        <v>2456632.14</v>
      </c>
    </row>
    <row r="117" spans="1:10" x14ac:dyDescent="0.15">
      <c r="A117" s="102">
        <v>43341</v>
      </c>
      <c r="B117" s="103">
        <v>72</v>
      </c>
      <c r="C117" s="104" t="s">
        <v>2060</v>
      </c>
      <c r="D117" s="104" t="s">
        <v>2061</v>
      </c>
      <c r="E117" s="104" t="s">
        <v>2062</v>
      </c>
      <c r="F117" s="104" t="s">
        <v>20</v>
      </c>
      <c r="G117" s="104" t="s">
        <v>1837</v>
      </c>
      <c r="H117" s="105">
        <v>5000</v>
      </c>
      <c r="I117" s="105">
        <v>-3000</v>
      </c>
      <c r="J117" s="105">
        <v>2461632.14</v>
      </c>
    </row>
    <row r="118" spans="1:10" s="100" customFormat="1" x14ac:dyDescent="0.15">
      <c r="A118" s="102"/>
      <c r="B118" s="103"/>
      <c r="C118" s="104"/>
      <c r="D118" s="104"/>
      <c r="E118" s="104" t="s">
        <v>2062</v>
      </c>
      <c r="F118" s="104"/>
      <c r="G118" s="104" t="s">
        <v>2093</v>
      </c>
      <c r="H118" s="105"/>
      <c r="I118" s="105">
        <v>-2000</v>
      </c>
      <c r="J118" s="105"/>
    </row>
    <row r="119" spans="1:10" x14ac:dyDescent="0.15">
      <c r="A119" s="102">
        <v>43341</v>
      </c>
      <c r="B119" s="103">
        <v>76</v>
      </c>
      <c r="C119" s="104" t="s">
        <v>2063</v>
      </c>
      <c r="D119" s="104" t="s">
        <v>20</v>
      </c>
      <c r="E119" s="104" t="s">
        <v>2064</v>
      </c>
      <c r="F119" s="104" t="s">
        <v>20</v>
      </c>
      <c r="G119" s="104" t="s">
        <v>1845</v>
      </c>
      <c r="H119" s="105">
        <v>2000</v>
      </c>
      <c r="I119" s="105"/>
      <c r="J119" s="105">
        <v>2463632.14</v>
      </c>
    </row>
    <row r="120" spans="1:10" x14ac:dyDescent="0.15">
      <c r="A120" s="102">
        <v>43342</v>
      </c>
      <c r="B120" s="103">
        <v>75</v>
      </c>
      <c r="C120" s="104" t="s">
        <v>2065</v>
      </c>
      <c r="D120" s="104" t="s">
        <v>237</v>
      </c>
      <c r="E120" s="104" t="s">
        <v>2066</v>
      </c>
      <c r="F120" s="104" t="s">
        <v>20</v>
      </c>
      <c r="G120" s="104" t="s">
        <v>281</v>
      </c>
      <c r="H120" s="105"/>
      <c r="I120" s="105">
        <f>74060.39+250</f>
        <v>74310.39</v>
      </c>
      <c r="J120" s="105">
        <v>2387056.9300000002</v>
      </c>
    </row>
    <row r="121" spans="1:10" s="100" customFormat="1" x14ac:dyDescent="0.15">
      <c r="A121" s="102"/>
      <c r="B121" s="103"/>
      <c r="C121" s="104"/>
      <c r="D121" s="104"/>
      <c r="E121" s="104" t="s">
        <v>288</v>
      </c>
      <c r="F121" s="104"/>
      <c r="G121" s="104" t="s">
        <v>288</v>
      </c>
      <c r="H121" s="105"/>
      <c r="I121" s="105">
        <v>700</v>
      </c>
      <c r="J121" s="105"/>
    </row>
    <row r="122" spans="1:10" s="100" customFormat="1" x14ac:dyDescent="0.15">
      <c r="A122" s="102"/>
      <c r="B122" s="103"/>
      <c r="C122" s="104"/>
      <c r="D122" s="104"/>
      <c r="E122" s="104" t="s">
        <v>571</v>
      </c>
      <c r="F122" s="104"/>
      <c r="G122" s="104" t="s">
        <v>1827</v>
      </c>
      <c r="H122" s="105"/>
      <c r="I122" s="105">
        <v>164</v>
      </c>
      <c r="J122" s="105"/>
    </row>
    <row r="123" spans="1:10" s="100" customFormat="1" x14ac:dyDescent="0.15">
      <c r="A123" s="102"/>
      <c r="B123" s="103"/>
      <c r="C123" s="104"/>
      <c r="D123" s="104"/>
      <c r="E123" s="104" t="s">
        <v>289</v>
      </c>
      <c r="F123" s="104"/>
      <c r="G123" s="104" t="s">
        <v>289</v>
      </c>
      <c r="H123" s="105"/>
      <c r="I123" s="105">
        <v>180</v>
      </c>
      <c r="J123" s="105"/>
    </row>
    <row r="124" spans="1:10" s="100" customFormat="1" x14ac:dyDescent="0.15">
      <c r="A124" s="102"/>
      <c r="B124" s="103"/>
      <c r="C124" s="104"/>
      <c r="D124" s="104"/>
      <c r="E124" s="104" t="s">
        <v>19</v>
      </c>
      <c r="F124" s="104"/>
      <c r="G124" s="104" t="s">
        <v>260</v>
      </c>
      <c r="H124" s="105"/>
      <c r="I124" s="105">
        <v>666.22</v>
      </c>
      <c r="J124" s="105"/>
    </row>
    <row r="125" spans="1:10" s="100" customFormat="1" x14ac:dyDescent="0.15">
      <c r="A125" s="102"/>
      <c r="B125" s="103"/>
      <c r="C125" s="104"/>
      <c r="D125" s="104"/>
      <c r="E125" s="104" t="s">
        <v>2107</v>
      </c>
      <c r="F125" s="104"/>
      <c r="G125" s="104" t="s">
        <v>273</v>
      </c>
      <c r="H125" s="105"/>
      <c r="I125" s="105">
        <v>500</v>
      </c>
      <c r="J125" s="105"/>
    </row>
    <row r="126" spans="1:10" s="100" customFormat="1" x14ac:dyDescent="0.15">
      <c r="A126" s="102"/>
      <c r="B126" s="103"/>
      <c r="C126" s="104"/>
      <c r="D126" s="104"/>
      <c r="E126" s="104" t="s">
        <v>71</v>
      </c>
      <c r="F126" s="104"/>
      <c r="G126" s="104" t="s">
        <v>270</v>
      </c>
      <c r="H126" s="105"/>
      <c r="I126" s="105">
        <v>43.6</v>
      </c>
      <c r="J126" s="105"/>
    </row>
    <row r="127" spans="1:10" s="100" customFormat="1" x14ac:dyDescent="0.15">
      <c r="A127" s="102"/>
      <c r="B127" s="103"/>
      <c r="C127" s="104"/>
      <c r="D127" s="104"/>
      <c r="E127" s="104" t="s">
        <v>572</v>
      </c>
      <c r="F127" s="104"/>
      <c r="G127" s="104" t="s">
        <v>572</v>
      </c>
      <c r="H127" s="105"/>
      <c r="I127" s="105">
        <v>11</v>
      </c>
      <c r="J127" s="105"/>
    </row>
    <row r="128" spans="1:10" x14ac:dyDescent="0.15">
      <c r="A128" s="102">
        <v>43342</v>
      </c>
      <c r="B128" s="103">
        <v>75</v>
      </c>
      <c r="C128" s="104" t="s">
        <v>2067</v>
      </c>
      <c r="D128" s="104" t="s">
        <v>2068</v>
      </c>
      <c r="E128" s="104" t="s">
        <v>2069</v>
      </c>
      <c r="F128" s="104" t="s">
        <v>20</v>
      </c>
      <c r="G128" s="104" t="s">
        <v>590</v>
      </c>
      <c r="H128" s="105"/>
      <c r="I128" s="105">
        <v>20370</v>
      </c>
      <c r="J128" s="105">
        <v>2366686.9300000002</v>
      </c>
    </row>
    <row r="129" spans="1:10" x14ac:dyDescent="0.15">
      <c r="A129" s="102">
        <v>43342</v>
      </c>
      <c r="B129" s="103">
        <v>75</v>
      </c>
      <c r="C129" s="104" t="s">
        <v>2070</v>
      </c>
      <c r="D129" s="104" t="s">
        <v>2071</v>
      </c>
      <c r="E129" s="104" t="s">
        <v>2072</v>
      </c>
      <c r="F129" s="104" t="s">
        <v>20</v>
      </c>
      <c r="G129" s="104" t="s">
        <v>576</v>
      </c>
      <c r="H129" s="105"/>
      <c r="I129" s="105">
        <v>1406</v>
      </c>
      <c r="J129" s="105">
        <v>2365280.9300000002</v>
      </c>
    </row>
    <row r="130" spans="1:10" x14ac:dyDescent="0.15">
      <c r="A130" s="102">
        <v>43342</v>
      </c>
      <c r="B130" s="103">
        <v>75</v>
      </c>
      <c r="C130" s="104" t="s">
        <v>2073</v>
      </c>
      <c r="D130" s="104" t="s">
        <v>2074</v>
      </c>
      <c r="E130" s="104" t="s">
        <v>2075</v>
      </c>
      <c r="F130" s="104" t="s">
        <v>20</v>
      </c>
      <c r="G130" s="104" t="s">
        <v>284</v>
      </c>
      <c r="H130" s="105"/>
      <c r="I130" s="105">
        <v>237.8</v>
      </c>
      <c r="J130" s="105">
        <v>2365043.13</v>
      </c>
    </row>
    <row r="131" spans="1:10" x14ac:dyDescent="0.15">
      <c r="A131" s="102">
        <v>43342</v>
      </c>
      <c r="B131" s="103">
        <v>75</v>
      </c>
      <c r="C131" s="104" t="s">
        <v>2076</v>
      </c>
      <c r="D131" s="104" t="s">
        <v>2077</v>
      </c>
      <c r="E131" s="104" t="s">
        <v>2078</v>
      </c>
      <c r="F131" s="104" t="s">
        <v>20</v>
      </c>
      <c r="G131" s="104" t="s">
        <v>285</v>
      </c>
      <c r="H131" s="105"/>
      <c r="I131" s="105">
        <v>4499.2</v>
      </c>
      <c r="J131" s="105">
        <v>2360543.9300000002</v>
      </c>
    </row>
    <row r="132" spans="1:10" x14ac:dyDescent="0.15">
      <c r="A132" s="102">
        <v>43342</v>
      </c>
      <c r="B132" s="103">
        <v>76</v>
      </c>
      <c r="C132" s="104" t="s">
        <v>2079</v>
      </c>
      <c r="D132" s="104" t="s">
        <v>20</v>
      </c>
      <c r="E132" s="104" t="s">
        <v>2080</v>
      </c>
      <c r="F132" s="104" t="s">
        <v>2081</v>
      </c>
      <c r="G132" s="104" t="s">
        <v>585</v>
      </c>
      <c r="H132" s="105">
        <v>8000</v>
      </c>
      <c r="I132" s="105"/>
      <c r="J132" s="105">
        <v>2368543.9300000002</v>
      </c>
    </row>
    <row r="133" spans="1:10" x14ac:dyDescent="0.15">
      <c r="A133" s="102">
        <v>43342</v>
      </c>
      <c r="B133" s="103">
        <v>76</v>
      </c>
      <c r="C133" s="104" t="s">
        <v>2082</v>
      </c>
      <c r="D133" s="104" t="s">
        <v>20</v>
      </c>
      <c r="E133" s="104" t="s">
        <v>822</v>
      </c>
      <c r="F133" s="104" t="s">
        <v>1808</v>
      </c>
      <c r="G133" s="104" t="s">
        <v>287</v>
      </c>
      <c r="H133" s="105"/>
      <c r="I133" s="12">
        <v>33.9</v>
      </c>
      <c r="J133" s="105">
        <v>2368510.0299999998</v>
      </c>
    </row>
    <row r="134" spans="1:10" x14ac:dyDescent="0.15">
      <c r="A134" s="102">
        <v>43343</v>
      </c>
      <c r="B134" s="103">
        <v>71</v>
      </c>
      <c r="C134" s="104" t="s">
        <v>2083</v>
      </c>
      <c r="D134" s="104" t="s">
        <v>2084</v>
      </c>
      <c r="E134" s="104" t="s">
        <v>818</v>
      </c>
      <c r="F134" s="104" t="s">
        <v>20</v>
      </c>
      <c r="G134" s="104" t="s">
        <v>1285</v>
      </c>
      <c r="H134" s="105"/>
      <c r="I134" s="105">
        <v>350</v>
      </c>
      <c r="J134" s="105">
        <v>2368160.0299999998</v>
      </c>
    </row>
    <row r="135" spans="1:10" x14ac:dyDescent="0.15">
      <c r="A135" s="102">
        <v>43343</v>
      </c>
      <c r="B135" s="103">
        <v>71</v>
      </c>
      <c r="C135" s="104" t="s">
        <v>2085</v>
      </c>
      <c r="D135" s="104" t="s">
        <v>2086</v>
      </c>
      <c r="E135" s="104" t="s">
        <v>98</v>
      </c>
      <c r="G135" s="104" t="s">
        <v>1267</v>
      </c>
      <c r="H135" s="105"/>
      <c r="I135" s="105">
        <v>1500</v>
      </c>
      <c r="J135" s="105">
        <v>2365160.0299999998</v>
      </c>
    </row>
    <row r="136" spans="1:10" s="100" customFormat="1" x14ac:dyDescent="0.15">
      <c r="A136" s="102"/>
      <c r="B136" s="103"/>
      <c r="C136" s="104"/>
      <c r="D136" s="104"/>
      <c r="E136" s="104" t="s">
        <v>95</v>
      </c>
      <c r="F136" s="104"/>
      <c r="G136" s="104" t="s">
        <v>1275</v>
      </c>
      <c r="H136" s="105"/>
      <c r="I136" s="105">
        <v>1500</v>
      </c>
      <c r="J136" s="105"/>
    </row>
    <row r="137" spans="1:10" x14ac:dyDescent="0.15">
      <c r="A137" s="106">
        <v>43343</v>
      </c>
      <c r="B137" s="107">
        <v>71</v>
      </c>
      <c r="C137" s="108" t="s">
        <v>2087</v>
      </c>
      <c r="D137" s="108" t="s">
        <v>2088</v>
      </c>
      <c r="E137" s="108" t="s">
        <v>231</v>
      </c>
      <c r="F137" s="108" t="s">
        <v>20</v>
      </c>
      <c r="G137" s="104" t="s">
        <v>2103</v>
      </c>
      <c r="H137" s="109"/>
      <c r="I137" s="109">
        <v>2500</v>
      </c>
      <c r="J137" s="109">
        <v>2362660.0299999998</v>
      </c>
    </row>
    <row r="139" spans="1:10" x14ac:dyDescent="0.15">
      <c r="H139" s="12">
        <f>SUBTOTAL(9,H5:H137)</f>
        <v>1042600</v>
      </c>
      <c r="I139" s="12">
        <f>SUBTOTAL(9,I5:I137)</f>
        <v>1799488.2600000002</v>
      </c>
    </row>
  </sheetData>
  <autoFilter ref="A4:J137" xr:uid="{B5531173-C324-46E4-A85B-BC4E308D5451}"/>
  <mergeCells count="3">
    <mergeCell ref="A1:J1"/>
    <mergeCell ref="A2:J2"/>
    <mergeCell ref="A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2E4E-B5E5-4C25-8AC5-674ECF5E4A1F}">
  <dimension ref="A1:K127"/>
  <sheetViews>
    <sheetView topLeftCell="C109" workbookViewId="0">
      <selection activeCell="E122" sqref="E122"/>
    </sheetView>
  </sheetViews>
  <sheetFormatPr defaultRowHeight="11.25" x14ac:dyDescent="0.15"/>
  <cols>
    <col min="1" max="1" width="10.125" style="100" bestFit="1" customWidth="1"/>
    <col min="2" max="2" width="5.25" style="100" bestFit="1" customWidth="1"/>
    <col min="3" max="3" width="10.5" style="100" bestFit="1" customWidth="1"/>
    <col min="4" max="4" width="10.875" style="100" bestFit="1" customWidth="1"/>
    <col min="5" max="5" width="39.875" style="100" bestFit="1" customWidth="1"/>
    <col min="6" max="6" width="38.75" style="100" bestFit="1" customWidth="1"/>
    <col min="7" max="7" width="12" style="134" customWidth="1"/>
    <col min="8" max="8" width="10.75" style="100" bestFit="1" customWidth="1"/>
    <col min="9" max="9" width="12.625" style="100" bestFit="1" customWidth="1"/>
    <col min="10" max="10" width="12.625" style="12" bestFit="1" customWidth="1"/>
    <col min="11" max="11" width="11.375" style="100" bestFit="1" customWidth="1"/>
    <col min="12" max="16384" width="9" style="100"/>
  </cols>
  <sheetData>
    <row r="1" spans="1:11" ht="15" x14ac:dyDescent="0.1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2"/>
      <c r="K1" s="161"/>
    </row>
    <row r="2" spans="1:11" ht="12.75" x14ac:dyDescent="0.15">
      <c r="A2" s="163" t="s">
        <v>1847</v>
      </c>
      <c r="B2" s="163"/>
      <c r="C2" s="163"/>
      <c r="D2" s="163"/>
      <c r="E2" s="163"/>
      <c r="F2" s="163"/>
      <c r="G2" s="163"/>
      <c r="H2" s="163"/>
      <c r="I2" s="163"/>
      <c r="J2" s="164"/>
      <c r="K2" s="163"/>
    </row>
    <row r="3" spans="1:11" ht="12.75" x14ac:dyDescent="0.1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6"/>
      <c r="K3" s="165"/>
    </row>
    <row r="4" spans="1:11" ht="12" thickBot="1" x14ac:dyDescent="0.2">
      <c r="A4" s="119" t="s">
        <v>3</v>
      </c>
      <c r="B4" s="119" t="s">
        <v>4</v>
      </c>
      <c r="C4" s="119" t="s">
        <v>5</v>
      </c>
      <c r="D4" s="119" t="s">
        <v>6</v>
      </c>
      <c r="E4" s="119" t="s">
        <v>7</v>
      </c>
      <c r="F4" s="119" t="s">
        <v>8</v>
      </c>
      <c r="G4" s="135"/>
      <c r="H4" s="119" t="s">
        <v>9</v>
      </c>
      <c r="I4" s="119" t="s">
        <v>10</v>
      </c>
      <c r="J4" s="119" t="s">
        <v>11</v>
      </c>
      <c r="K4" s="113" t="s">
        <v>11</v>
      </c>
    </row>
    <row r="5" spans="1:11" ht="12" thickTop="1" x14ac:dyDescent="0.15">
      <c r="A5" s="120"/>
      <c r="B5" s="121"/>
      <c r="C5" s="122"/>
      <c r="D5" s="122"/>
      <c r="E5" s="122" t="s">
        <v>12</v>
      </c>
      <c r="F5" s="122"/>
      <c r="G5" s="138"/>
      <c r="H5" s="123"/>
      <c r="I5" s="123"/>
      <c r="J5" s="123">
        <v>2362660.0299999998</v>
      </c>
      <c r="K5" s="114"/>
    </row>
    <row r="6" spans="1:11" x14ac:dyDescent="0.15">
      <c r="A6" s="120">
        <v>43346</v>
      </c>
      <c r="B6" s="121">
        <v>82</v>
      </c>
      <c r="C6" s="122" t="s">
        <v>2108</v>
      </c>
      <c r="D6" s="122" t="s">
        <v>2109</v>
      </c>
      <c r="E6" s="122" t="s">
        <v>2110</v>
      </c>
      <c r="F6" s="122" t="s">
        <v>20</v>
      </c>
      <c r="G6" s="138" t="s">
        <v>2093</v>
      </c>
      <c r="H6" s="123">
        <v>2000</v>
      </c>
      <c r="I6" s="149">
        <v>-2000</v>
      </c>
      <c r="J6" s="123">
        <v>2364660.0299999998</v>
      </c>
      <c r="K6" s="114"/>
    </row>
    <row r="7" spans="1:11" x14ac:dyDescent="0.15">
      <c r="A7" s="120">
        <v>43346</v>
      </c>
      <c r="B7" s="121">
        <v>82</v>
      </c>
      <c r="C7" s="122" t="s">
        <v>2111</v>
      </c>
      <c r="D7" s="122" t="s">
        <v>2112</v>
      </c>
      <c r="E7" s="122" t="s">
        <v>2110</v>
      </c>
      <c r="F7" s="122" t="s">
        <v>20</v>
      </c>
      <c r="G7" s="138" t="s">
        <v>1264</v>
      </c>
      <c r="H7" s="123">
        <v>2000</v>
      </c>
      <c r="I7" s="149">
        <v>-2000</v>
      </c>
      <c r="J7" s="123">
        <v>2366660.0299999998</v>
      </c>
      <c r="K7" s="114"/>
    </row>
    <row r="8" spans="1:11" x14ac:dyDescent="0.15">
      <c r="A8" s="120">
        <v>43347</v>
      </c>
      <c r="B8" s="121">
        <v>81</v>
      </c>
      <c r="C8" s="122" t="s">
        <v>2113</v>
      </c>
      <c r="D8" s="122" t="s">
        <v>2114</v>
      </c>
      <c r="E8" s="122" t="s">
        <v>15</v>
      </c>
      <c r="F8" s="122" t="s">
        <v>16</v>
      </c>
      <c r="G8" s="138" t="s">
        <v>259</v>
      </c>
      <c r="H8" s="123"/>
      <c r="I8" s="123">
        <v>10064</v>
      </c>
      <c r="J8" s="123">
        <v>2356596.0299999998</v>
      </c>
      <c r="K8" s="114"/>
    </row>
    <row r="9" spans="1:11" x14ac:dyDescent="0.15">
      <c r="A9" s="120">
        <v>43347</v>
      </c>
      <c r="B9" s="121">
        <v>81</v>
      </c>
      <c r="C9" s="122" t="s">
        <v>2115</v>
      </c>
      <c r="D9" s="122" t="s">
        <v>2116</v>
      </c>
      <c r="E9" s="122" t="s">
        <v>19</v>
      </c>
      <c r="F9" s="122" t="s">
        <v>20</v>
      </c>
      <c r="G9" s="138" t="s">
        <v>260</v>
      </c>
      <c r="H9" s="123"/>
      <c r="I9" s="123">
        <v>170</v>
      </c>
      <c r="J9" s="123">
        <v>2356426.0299999998</v>
      </c>
      <c r="K9" s="114"/>
    </row>
    <row r="10" spans="1:11" x14ac:dyDescent="0.15">
      <c r="A10" s="120">
        <v>43347</v>
      </c>
      <c r="B10" s="121">
        <v>81</v>
      </c>
      <c r="C10" s="122" t="s">
        <v>2117</v>
      </c>
      <c r="D10" s="122" t="s">
        <v>2118</v>
      </c>
      <c r="E10" s="122" t="s">
        <v>23</v>
      </c>
      <c r="F10" s="122" t="s">
        <v>20</v>
      </c>
      <c r="G10" s="138" t="s">
        <v>2760</v>
      </c>
      <c r="H10" s="123"/>
      <c r="I10" s="123">
        <v>155</v>
      </c>
      <c r="J10" s="123">
        <v>2356271.0299999998</v>
      </c>
      <c r="K10" s="114"/>
    </row>
    <row r="11" spans="1:11" x14ac:dyDescent="0.15">
      <c r="A11" s="120">
        <v>43347</v>
      </c>
      <c r="B11" s="121">
        <v>82</v>
      </c>
      <c r="C11" s="122" t="s">
        <v>2119</v>
      </c>
      <c r="D11" s="122" t="s">
        <v>2120</v>
      </c>
      <c r="E11" s="122" t="s">
        <v>708</v>
      </c>
      <c r="F11" s="122" t="s">
        <v>20</v>
      </c>
      <c r="G11" s="138" t="s">
        <v>1262</v>
      </c>
      <c r="H11" s="123">
        <v>45.22</v>
      </c>
      <c r="I11" s="139">
        <v>-45.22</v>
      </c>
      <c r="J11" s="123">
        <v>2356316.25</v>
      </c>
      <c r="K11" s="114"/>
    </row>
    <row r="12" spans="1:11" x14ac:dyDescent="0.15">
      <c r="A12" s="120">
        <v>43349</v>
      </c>
      <c r="B12" s="121">
        <v>81</v>
      </c>
      <c r="C12" s="122" t="s">
        <v>2121</v>
      </c>
      <c r="D12" s="122" t="s">
        <v>2122</v>
      </c>
      <c r="E12" s="122" t="s">
        <v>1038</v>
      </c>
      <c r="F12" s="122" t="s">
        <v>20</v>
      </c>
      <c r="G12" s="138" t="s">
        <v>567</v>
      </c>
      <c r="H12" s="123"/>
      <c r="I12" s="123">
        <v>1590</v>
      </c>
      <c r="J12" s="123">
        <v>2354726.25</v>
      </c>
      <c r="K12" s="114"/>
    </row>
    <row r="13" spans="1:11" x14ac:dyDescent="0.15">
      <c r="A13" s="120">
        <v>43349</v>
      </c>
      <c r="B13" s="121">
        <v>81</v>
      </c>
      <c r="C13" s="122" t="s">
        <v>2123</v>
      </c>
      <c r="D13" s="122" t="s">
        <v>2124</v>
      </c>
      <c r="E13" s="122" t="s">
        <v>71</v>
      </c>
      <c r="F13" s="122" t="s">
        <v>20</v>
      </c>
      <c r="G13" s="138" t="s">
        <v>1294</v>
      </c>
      <c r="H13" s="123"/>
      <c r="I13" s="123">
        <v>950</v>
      </c>
      <c r="J13" s="123">
        <v>2353776.25</v>
      </c>
      <c r="K13" s="114"/>
    </row>
    <row r="14" spans="1:11" x14ac:dyDescent="0.15">
      <c r="A14" s="120">
        <v>43349</v>
      </c>
      <c r="B14" s="121">
        <v>81</v>
      </c>
      <c r="C14" s="122" t="s">
        <v>2125</v>
      </c>
      <c r="D14" s="122" t="s">
        <v>2126</v>
      </c>
      <c r="E14" s="122" t="s">
        <v>71</v>
      </c>
      <c r="F14" s="122" t="s">
        <v>20</v>
      </c>
      <c r="G14" s="138" t="s">
        <v>1294</v>
      </c>
      <c r="H14" s="123"/>
      <c r="I14" s="123">
        <v>850</v>
      </c>
      <c r="J14" s="123">
        <v>2352926.25</v>
      </c>
      <c r="K14" s="114"/>
    </row>
    <row r="15" spans="1:11" x14ac:dyDescent="0.15">
      <c r="A15" s="120">
        <v>43349</v>
      </c>
      <c r="B15" s="121">
        <v>81</v>
      </c>
      <c r="C15" s="122" t="s">
        <v>2127</v>
      </c>
      <c r="D15" s="122" t="s">
        <v>2128</v>
      </c>
      <c r="E15" s="122" t="s">
        <v>475</v>
      </c>
      <c r="G15" s="138" t="s">
        <v>1283</v>
      </c>
      <c r="H15" s="123"/>
      <c r="I15" s="139">
        <v>298.5</v>
      </c>
      <c r="J15" s="123">
        <v>2351061.84</v>
      </c>
      <c r="K15" s="114"/>
    </row>
    <row r="16" spans="1:11" s="134" customFormat="1" x14ac:dyDescent="0.15">
      <c r="A16" s="136"/>
      <c r="B16" s="137"/>
      <c r="C16" s="138"/>
      <c r="D16" s="138"/>
      <c r="E16" s="122" t="s">
        <v>1947</v>
      </c>
      <c r="F16" s="138"/>
      <c r="G16" s="138" t="s">
        <v>1264</v>
      </c>
      <c r="H16" s="139"/>
      <c r="I16" s="139">
        <v>1565.91</v>
      </c>
      <c r="J16" s="139"/>
      <c r="K16" s="139"/>
    </row>
    <row r="17" spans="1:11" x14ac:dyDescent="0.15">
      <c r="A17" s="120">
        <v>43349</v>
      </c>
      <c r="B17" s="121">
        <v>81</v>
      </c>
      <c r="C17" s="122" t="s">
        <v>2129</v>
      </c>
      <c r="D17" s="122" t="s">
        <v>2130</v>
      </c>
      <c r="E17" s="122" t="s">
        <v>146</v>
      </c>
      <c r="F17" s="122" t="s">
        <v>20</v>
      </c>
      <c r="G17" s="138" t="s">
        <v>580</v>
      </c>
      <c r="H17" s="123"/>
      <c r="I17" s="123">
        <v>300</v>
      </c>
      <c r="J17" s="123">
        <v>2350761.84</v>
      </c>
      <c r="K17" s="114"/>
    </row>
    <row r="18" spans="1:11" x14ac:dyDescent="0.15">
      <c r="A18" s="120">
        <v>43349</v>
      </c>
      <c r="B18" s="121">
        <v>81</v>
      </c>
      <c r="C18" s="122" t="s">
        <v>2131</v>
      </c>
      <c r="D18" s="122" t="s">
        <v>2132</v>
      </c>
      <c r="E18" s="122" t="s">
        <v>190</v>
      </c>
      <c r="F18" s="122" t="s">
        <v>20</v>
      </c>
      <c r="G18" s="138" t="s">
        <v>266</v>
      </c>
      <c r="H18" s="123"/>
      <c r="I18" s="123">
        <v>540</v>
      </c>
      <c r="J18" s="123">
        <v>2350221.84</v>
      </c>
      <c r="K18" s="114"/>
    </row>
    <row r="19" spans="1:11" x14ac:dyDescent="0.15">
      <c r="A19" s="120">
        <v>43349</v>
      </c>
      <c r="B19" s="121">
        <v>81</v>
      </c>
      <c r="C19" s="122" t="s">
        <v>2133</v>
      </c>
      <c r="D19" s="122" t="s">
        <v>2134</v>
      </c>
      <c r="E19" s="122" t="s">
        <v>1947</v>
      </c>
      <c r="F19" s="122" t="s">
        <v>20</v>
      </c>
      <c r="G19" s="138" t="s">
        <v>1264</v>
      </c>
      <c r="H19" s="123"/>
      <c r="I19" s="123">
        <v>2500</v>
      </c>
      <c r="J19" s="123">
        <v>2347721.84</v>
      </c>
      <c r="K19" s="114"/>
    </row>
    <row r="20" spans="1:11" x14ac:dyDescent="0.15">
      <c r="A20" s="120">
        <v>43349</v>
      </c>
      <c r="B20" s="121">
        <v>81</v>
      </c>
      <c r="C20" s="122" t="s">
        <v>2135</v>
      </c>
      <c r="D20" s="122" t="s">
        <v>2136</v>
      </c>
      <c r="E20" s="122" t="s">
        <v>146</v>
      </c>
      <c r="F20" s="122" t="s">
        <v>20</v>
      </c>
      <c r="G20" s="138" t="s">
        <v>580</v>
      </c>
      <c r="H20" s="123"/>
      <c r="I20" s="123">
        <v>500</v>
      </c>
      <c r="J20" s="123">
        <v>2347221.84</v>
      </c>
      <c r="K20" s="114"/>
    </row>
    <row r="21" spans="1:11" x14ac:dyDescent="0.15">
      <c r="A21" s="120">
        <v>43349</v>
      </c>
      <c r="B21" s="121">
        <v>81</v>
      </c>
      <c r="C21" s="122" t="s">
        <v>2137</v>
      </c>
      <c r="D21" s="122" t="s">
        <v>2138</v>
      </c>
      <c r="E21" s="122" t="s">
        <v>146</v>
      </c>
      <c r="F21" s="122" t="s">
        <v>20</v>
      </c>
      <c r="G21" s="138" t="s">
        <v>580</v>
      </c>
      <c r="H21" s="123"/>
      <c r="I21" s="123">
        <v>351.75</v>
      </c>
      <c r="J21" s="123">
        <v>2346870.09</v>
      </c>
      <c r="K21" s="114"/>
    </row>
    <row r="22" spans="1:11" x14ac:dyDescent="0.15">
      <c r="A22" s="120">
        <v>43349</v>
      </c>
      <c r="B22" s="121">
        <v>81</v>
      </c>
      <c r="C22" s="122" t="s">
        <v>2139</v>
      </c>
      <c r="D22" s="122" t="s">
        <v>2140</v>
      </c>
      <c r="E22" s="122" t="s">
        <v>98</v>
      </c>
      <c r="G22" s="138" t="s">
        <v>1267</v>
      </c>
      <c r="H22" s="123"/>
      <c r="I22" s="150">
        <v>1867.62</v>
      </c>
      <c r="J22" s="123">
        <v>2341190.66</v>
      </c>
      <c r="K22" s="114"/>
    </row>
    <row r="23" spans="1:11" s="144" customFormat="1" x14ac:dyDescent="0.15">
      <c r="A23" s="147"/>
      <c r="B23" s="146"/>
      <c r="C23" s="148"/>
      <c r="D23" s="148"/>
      <c r="E23" s="122" t="s">
        <v>95</v>
      </c>
      <c r="F23" s="148"/>
      <c r="G23" s="148" t="s">
        <v>1275</v>
      </c>
      <c r="H23" s="149"/>
      <c r="I23" s="150">
        <v>3811.81</v>
      </c>
      <c r="J23" s="149"/>
      <c r="K23" s="149"/>
    </row>
    <row r="24" spans="1:11" x14ac:dyDescent="0.15">
      <c r="A24" s="120">
        <v>43349</v>
      </c>
      <c r="B24" s="121">
        <v>81</v>
      </c>
      <c r="C24" s="122" t="s">
        <v>2141</v>
      </c>
      <c r="D24" s="122" t="s">
        <v>2142</v>
      </c>
      <c r="E24" s="122" t="s">
        <v>190</v>
      </c>
      <c r="F24" s="122" t="s">
        <v>20</v>
      </c>
      <c r="G24" s="138" t="s">
        <v>266</v>
      </c>
      <c r="H24" s="123"/>
      <c r="I24" s="150">
        <v>450</v>
      </c>
      <c r="J24" s="123">
        <v>2340740.66</v>
      </c>
      <c r="K24" s="114"/>
    </row>
    <row r="25" spans="1:11" x14ac:dyDescent="0.15">
      <c r="A25" s="120">
        <v>43349</v>
      </c>
      <c r="B25" s="121">
        <v>81</v>
      </c>
      <c r="C25" s="122" t="s">
        <v>2143</v>
      </c>
      <c r="D25" s="122" t="s">
        <v>2144</v>
      </c>
      <c r="E25" s="122" t="s">
        <v>2763</v>
      </c>
      <c r="G25" s="138" t="s">
        <v>266</v>
      </c>
      <c r="H25" s="123"/>
      <c r="I25" s="139">
        <v>671</v>
      </c>
      <c r="J25" s="123">
        <v>2334404.16</v>
      </c>
      <c r="K25" s="114"/>
    </row>
    <row r="26" spans="1:11" s="134" customFormat="1" x14ac:dyDescent="0.15">
      <c r="A26" s="136"/>
      <c r="B26" s="137"/>
      <c r="C26" s="138"/>
      <c r="D26" s="138"/>
      <c r="E26" s="138" t="s">
        <v>1947</v>
      </c>
      <c r="G26" s="138" t="s">
        <v>1264</v>
      </c>
      <c r="H26" s="139"/>
      <c r="I26" s="139">
        <v>2427.7399999999998</v>
      </c>
      <c r="J26" s="139"/>
      <c r="K26" s="139"/>
    </row>
    <row r="27" spans="1:11" s="134" customFormat="1" x14ac:dyDescent="0.15">
      <c r="A27" s="136"/>
      <c r="B27" s="137"/>
      <c r="C27" s="138"/>
      <c r="D27" s="138"/>
      <c r="E27" s="122" t="s">
        <v>1901</v>
      </c>
      <c r="F27" s="138"/>
      <c r="G27" s="138" t="s">
        <v>1264</v>
      </c>
      <c r="H27" s="139"/>
      <c r="I27" s="139">
        <v>3237.76</v>
      </c>
      <c r="J27" s="139"/>
      <c r="K27" s="139"/>
    </row>
    <row r="28" spans="1:11" x14ac:dyDescent="0.15">
      <c r="A28" s="120">
        <v>43349</v>
      </c>
      <c r="B28" s="121">
        <v>81</v>
      </c>
      <c r="C28" s="122" t="s">
        <v>2145</v>
      </c>
      <c r="D28" s="122" t="s">
        <v>2146</v>
      </c>
      <c r="E28" s="122" t="s">
        <v>2147</v>
      </c>
      <c r="F28" s="122" t="s">
        <v>20</v>
      </c>
      <c r="G28" s="138" t="s">
        <v>1264</v>
      </c>
      <c r="H28" s="123"/>
      <c r="I28" s="123">
        <v>5079.95</v>
      </c>
      <c r="J28" s="123">
        <v>2329324.21</v>
      </c>
      <c r="K28" s="114"/>
    </row>
    <row r="29" spans="1:11" x14ac:dyDescent="0.15">
      <c r="A29" s="120">
        <v>43349</v>
      </c>
      <c r="B29" s="121">
        <v>81</v>
      </c>
      <c r="C29" s="122" t="s">
        <v>2148</v>
      </c>
      <c r="D29" s="122" t="s">
        <v>2149</v>
      </c>
      <c r="E29" s="122" t="s">
        <v>2150</v>
      </c>
      <c r="F29" s="122" t="s">
        <v>20</v>
      </c>
      <c r="G29" s="138" t="s">
        <v>2762</v>
      </c>
      <c r="H29" s="123"/>
      <c r="I29" s="123">
        <v>1122.5</v>
      </c>
      <c r="J29" s="123">
        <v>2328201.71</v>
      </c>
      <c r="K29" s="114"/>
    </row>
    <row r="30" spans="1:11" x14ac:dyDescent="0.15">
      <c r="A30" s="120">
        <v>43349</v>
      </c>
      <c r="B30" s="121">
        <v>81</v>
      </c>
      <c r="C30" s="122" t="s">
        <v>2151</v>
      </c>
      <c r="D30" s="122" t="s">
        <v>2152</v>
      </c>
      <c r="E30" s="122" t="s">
        <v>344</v>
      </c>
      <c r="F30" s="122" t="s">
        <v>20</v>
      </c>
      <c r="G30" s="138" t="s">
        <v>273</v>
      </c>
      <c r="H30" s="123"/>
      <c r="I30" s="123">
        <v>164.85</v>
      </c>
      <c r="J30" s="123">
        <v>2328036.86</v>
      </c>
      <c r="K30" s="114"/>
    </row>
    <row r="31" spans="1:11" x14ac:dyDescent="0.15">
      <c r="A31" s="120">
        <v>43349</v>
      </c>
      <c r="B31" s="121">
        <v>81</v>
      </c>
      <c r="C31" s="122" t="s">
        <v>2153</v>
      </c>
      <c r="D31" s="122" t="s">
        <v>2154</v>
      </c>
      <c r="E31" s="122" t="s">
        <v>101</v>
      </c>
      <c r="F31" s="122" t="s">
        <v>20</v>
      </c>
      <c r="G31" s="138" t="s">
        <v>273</v>
      </c>
      <c r="H31" s="123"/>
      <c r="I31" s="123">
        <v>475.65</v>
      </c>
      <c r="J31" s="123">
        <v>2327561.21</v>
      </c>
      <c r="K31" s="114"/>
    </row>
    <row r="32" spans="1:11" x14ac:dyDescent="0.15">
      <c r="A32" s="120">
        <v>43350</v>
      </c>
      <c r="B32" s="121">
        <v>81</v>
      </c>
      <c r="C32" s="122" t="s">
        <v>2155</v>
      </c>
      <c r="D32" s="122" t="s">
        <v>2156</v>
      </c>
      <c r="E32" s="122" t="s">
        <v>36</v>
      </c>
      <c r="F32" s="122" t="s">
        <v>20</v>
      </c>
      <c r="G32" s="138" t="s">
        <v>266</v>
      </c>
      <c r="H32" s="123"/>
      <c r="I32" s="123">
        <v>600</v>
      </c>
      <c r="J32" s="123">
        <v>2326961.21</v>
      </c>
      <c r="K32" s="114"/>
    </row>
    <row r="33" spans="1:11" x14ac:dyDescent="0.15">
      <c r="A33" s="120">
        <v>43356</v>
      </c>
      <c r="B33" s="121">
        <v>81</v>
      </c>
      <c r="C33" s="122" t="s">
        <v>2157</v>
      </c>
      <c r="D33" s="122" t="s">
        <v>2158</v>
      </c>
      <c r="E33" s="122" t="s">
        <v>160</v>
      </c>
      <c r="F33" s="122" t="s">
        <v>20</v>
      </c>
      <c r="G33" s="138" t="s">
        <v>291</v>
      </c>
      <c r="H33" s="123"/>
      <c r="I33" s="123">
        <v>157.05000000000001</v>
      </c>
      <c r="J33" s="123">
        <v>2326804.16</v>
      </c>
      <c r="K33" s="114"/>
    </row>
    <row r="34" spans="1:11" x14ac:dyDescent="0.15">
      <c r="A34" s="120">
        <v>43356</v>
      </c>
      <c r="B34" s="121">
        <v>81</v>
      </c>
      <c r="C34" s="122" t="s">
        <v>2159</v>
      </c>
      <c r="D34" s="122" t="s">
        <v>2160</v>
      </c>
      <c r="E34" s="122" t="s">
        <v>305</v>
      </c>
      <c r="F34" s="122" t="s">
        <v>20</v>
      </c>
      <c r="G34" s="138" t="s">
        <v>566</v>
      </c>
      <c r="H34" s="123"/>
      <c r="I34" s="123">
        <v>390</v>
      </c>
      <c r="J34" s="123">
        <v>2326414.16</v>
      </c>
      <c r="K34" s="114"/>
    </row>
    <row r="35" spans="1:11" x14ac:dyDescent="0.15">
      <c r="A35" s="120">
        <v>43356</v>
      </c>
      <c r="B35" s="121">
        <v>81</v>
      </c>
      <c r="C35" s="122" t="s">
        <v>2161</v>
      </c>
      <c r="D35" s="122" t="s">
        <v>2162</v>
      </c>
      <c r="E35" s="138" t="s">
        <v>525</v>
      </c>
      <c r="G35" s="138" t="s">
        <v>2764</v>
      </c>
      <c r="H35" s="123"/>
      <c r="I35" s="139">
        <v>3655.99</v>
      </c>
      <c r="J35" s="123">
        <v>2321632.4300000002</v>
      </c>
      <c r="K35" s="114"/>
    </row>
    <row r="36" spans="1:11" s="134" customFormat="1" x14ac:dyDescent="0.15">
      <c r="A36" s="136"/>
      <c r="B36" s="137"/>
      <c r="C36" s="138"/>
      <c r="D36" s="138"/>
      <c r="E36" s="138" t="s">
        <v>558</v>
      </c>
      <c r="G36" s="138" t="s">
        <v>287</v>
      </c>
      <c r="H36" s="139"/>
      <c r="I36" s="139">
        <v>36.56</v>
      </c>
      <c r="J36" s="139"/>
      <c r="K36" s="139"/>
    </row>
    <row r="37" spans="1:11" s="134" customFormat="1" x14ac:dyDescent="0.15">
      <c r="A37" s="136"/>
      <c r="B37" s="137"/>
      <c r="C37" s="138"/>
      <c r="D37" s="138"/>
      <c r="E37" s="138" t="s">
        <v>1899</v>
      </c>
      <c r="G37" s="138" t="s">
        <v>1264</v>
      </c>
      <c r="H37" s="139"/>
      <c r="I37" s="139">
        <v>883.18</v>
      </c>
      <c r="J37" s="139"/>
      <c r="K37" s="139"/>
    </row>
    <row r="38" spans="1:11" s="134" customFormat="1" x14ac:dyDescent="0.15">
      <c r="A38" s="136"/>
      <c r="B38" s="137"/>
      <c r="C38" s="138"/>
      <c r="D38" s="138"/>
      <c r="E38" s="138" t="s">
        <v>475</v>
      </c>
      <c r="G38" s="138" t="s">
        <v>1283</v>
      </c>
      <c r="H38" s="139"/>
      <c r="I38" s="139">
        <v>206</v>
      </c>
      <c r="J38" s="139"/>
      <c r="K38" s="139"/>
    </row>
    <row r="39" spans="1:11" x14ac:dyDescent="0.15">
      <c r="A39" s="120">
        <v>43356</v>
      </c>
      <c r="B39" s="121">
        <v>81</v>
      </c>
      <c r="C39" s="122" t="s">
        <v>2163</v>
      </c>
      <c r="D39" s="122" t="s">
        <v>2164</v>
      </c>
      <c r="E39" s="122" t="s">
        <v>685</v>
      </c>
      <c r="F39" s="122" t="s">
        <v>20</v>
      </c>
      <c r="G39" s="138" t="s">
        <v>583</v>
      </c>
      <c r="H39" s="123"/>
      <c r="I39" s="123">
        <v>1236.9000000000001</v>
      </c>
      <c r="J39" s="123">
        <v>2320395.5299999998</v>
      </c>
      <c r="K39" s="114"/>
    </row>
    <row r="40" spans="1:11" x14ac:dyDescent="0.15">
      <c r="A40" s="120">
        <v>43356</v>
      </c>
      <c r="B40" s="121">
        <v>81</v>
      </c>
      <c r="C40" s="122" t="s">
        <v>2165</v>
      </c>
      <c r="D40" s="122" t="s">
        <v>2166</v>
      </c>
      <c r="E40" s="122" t="s">
        <v>36</v>
      </c>
      <c r="F40" s="122" t="s">
        <v>20</v>
      </c>
      <c r="G40" s="138" t="s">
        <v>266</v>
      </c>
      <c r="H40" s="123"/>
      <c r="I40" s="123">
        <v>2000</v>
      </c>
      <c r="J40" s="123">
        <v>2318395.5299999998</v>
      </c>
      <c r="K40" s="114"/>
    </row>
    <row r="41" spans="1:11" x14ac:dyDescent="0.15">
      <c r="A41" s="120">
        <v>43356</v>
      </c>
      <c r="B41" s="121">
        <v>81</v>
      </c>
      <c r="C41" s="122" t="s">
        <v>2167</v>
      </c>
      <c r="D41" s="122" t="s">
        <v>2168</v>
      </c>
      <c r="E41" s="122" t="s">
        <v>36</v>
      </c>
      <c r="F41" s="122" t="s">
        <v>20</v>
      </c>
      <c r="G41" s="138" t="s">
        <v>266</v>
      </c>
      <c r="H41" s="123"/>
      <c r="I41" s="123">
        <v>120</v>
      </c>
      <c r="J41" s="123">
        <v>2318275.5299999998</v>
      </c>
      <c r="K41" s="114"/>
    </row>
    <row r="42" spans="1:11" x14ac:dyDescent="0.15">
      <c r="A42" s="120">
        <v>43356</v>
      </c>
      <c r="B42" s="121">
        <v>81</v>
      </c>
      <c r="C42" s="122" t="s">
        <v>2169</v>
      </c>
      <c r="D42" s="122" t="s">
        <v>2170</v>
      </c>
      <c r="E42" s="122" t="s">
        <v>1038</v>
      </c>
      <c r="F42" s="122" t="s">
        <v>20</v>
      </c>
      <c r="G42" s="138" t="s">
        <v>567</v>
      </c>
      <c r="H42" s="123"/>
      <c r="I42" s="123">
        <v>900</v>
      </c>
      <c r="J42" s="123">
        <v>2317375.5299999998</v>
      </c>
      <c r="K42" s="114"/>
    </row>
    <row r="43" spans="1:11" x14ac:dyDescent="0.15">
      <c r="A43" s="120">
        <v>43356</v>
      </c>
      <c r="B43" s="121">
        <v>81</v>
      </c>
      <c r="C43" s="122" t="s">
        <v>2171</v>
      </c>
      <c r="D43" s="122" t="s">
        <v>2172</v>
      </c>
      <c r="E43" s="122" t="s">
        <v>2018</v>
      </c>
      <c r="F43" s="122" t="s">
        <v>20</v>
      </c>
      <c r="G43" s="138" t="s">
        <v>1264</v>
      </c>
      <c r="H43" s="123"/>
      <c r="I43" s="123">
        <v>3000</v>
      </c>
      <c r="J43" s="123">
        <v>2314375.5299999998</v>
      </c>
      <c r="K43" s="114"/>
    </row>
    <row r="44" spans="1:11" x14ac:dyDescent="0.15">
      <c r="A44" s="120">
        <v>43356</v>
      </c>
      <c r="B44" s="121">
        <v>81</v>
      </c>
      <c r="C44" s="122" t="s">
        <v>2173</v>
      </c>
      <c r="D44" s="122" t="s">
        <v>2174</v>
      </c>
      <c r="E44" s="122" t="s">
        <v>708</v>
      </c>
      <c r="F44" s="122" t="s">
        <v>20</v>
      </c>
      <c r="G44" s="138" t="s">
        <v>1262</v>
      </c>
      <c r="H44" s="123"/>
      <c r="I44" s="123">
        <v>431.88</v>
      </c>
      <c r="J44" s="123">
        <v>2313943.65</v>
      </c>
      <c r="K44" s="114"/>
    </row>
    <row r="45" spans="1:11" x14ac:dyDescent="0.15">
      <c r="A45" s="120">
        <v>43356</v>
      </c>
      <c r="B45" s="121">
        <v>81</v>
      </c>
      <c r="C45" s="122" t="s">
        <v>2175</v>
      </c>
      <c r="D45" s="122" t="s">
        <v>2176</v>
      </c>
      <c r="E45" s="138" t="s">
        <v>475</v>
      </c>
      <c r="G45" s="138" t="s">
        <v>1283</v>
      </c>
      <c r="H45" s="123"/>
      <c r="I45" s="149">
        <v>35.5</v>
      </c>
      <c r="J45" s="123">
        <v>2311052.7000000002</v>
      </c>
      <c r="K45" s="114"/>
    </row>
    <row r="46" spans="1:11" s="134" customFormat="1" x14ac:dyDescent="0.15">
      <c r="A46" s="136"/>
      <c r="B46" s="137"/>
      <c r="C46" s="138"/>
      <c r="D46" s="138"/>
      <c r="E46" s="28" t="s">
        <v>1899</v>
      </c>
      <c r="G46" s="138" t="s">
        <v>1264</v>
      </c>
      <c r="H46" s="139"/>
      <c r="I46" s="149">
        <v>1697.65</v>
      </c>
      <c r="J46" s="139"/>
      <c r="K46" s="139"/>
    </row>
    <row r="47" spans="1:11" s="134" customFormat="1" x14ac:dyDescent="0.15">
      <c r="A47" s="136"/>
      <c r="B47" s="137"/>
      <c r="C47" s="138"/>
      <c r="D47" s="138"/>
      <c r="E47" s="148" t="s">
        <v>1947</v>
      </c>
      <c r="G47" s="138" t="s">
        <v>1264</v>
      </c>
      <c r="H47" s="139"/>
      <c r="I47" s="149">
        <v>1157.8</v>
      </c>
      <c r="J47" s="139"/>
      <c r="K47" s="139"/>
    </row>
    <row r="48" spans="1:11" x14ac:dyDescent="0.15">
      <c r="A48" s="120">
        <v>43356</v>
      </c>
      <c r="B48" s="121">
        <v>81</v>
      </c>
      <c r="C48" s="122" t="s">
        <v>2177</v>
      </c>
      <c r="D48" s="122" t="s">
        <v>2178</v>
      </c>
      <c r="E48" s="148" t="s">
        <v>2765</v>
      </c>
      <c r="F48" s="122"/>
      <c r="G48" s="138" t="s">
        <v>2766</v>
      </c>
      <c r="H48" s="123"/>
      <c r="I48" s="149">
        <v>880</v>
      </c>
      <c r="J48" s="123">
        <v>2307827.7000000002</v>
      </c>
      <c r="K48" s="114"/>
    </row>
    <row r="49" spans="1:11" s="144" customFormat="1" x14ac:dyDescent="0.15">
      <c r="A49" s="147"/>
      <c r="B49" s="146"/>
      <c r="C49" s="148"/>
      <c r="D49" s="148"/>
      <c r="E49" s="148" t="s">
        <v>1442</v>
      </c>
      <c r="F49" s="148"/>
      <c r="G49" s="148" t="s">
        <v>1294</v>
      </c>
      <c r="H49" s="149"/>
      <c r="I49" s="149">
        <v>80</v>
      </c>
      <c r="J49" s="149"/>
      <c r="K49" s="149"/>
    </row>
    <row r="50" spans="1:11" s="144" customFormat="1" x14ac:dyDescent="0.15">
      <c r="A50" s="147"/>
      <c r="B50" s="146"/>
      <c r="C50" s="148"/>
      <c r="D50" s="148"/>
      <c r="E50" s="148" t="s">
        <v>411</v>
      </c>
      <c r="F50" s="148"/>
      <c r="G50" s="148" t="s">
        <v>2767</v>
      </c>
      <c r="H50" s="149"/>
      <c r="I50" s="149">
        <v>1690</v>
      </c>
      <c r="J50" s="149"/>
      <c r="K50" s="149"/>
    </row>
    <row r="51" spans="1:11" s="144" customFormat="1" x14ac:dyDescent="0.15">
      <c r="A51" s="147"/>
      <c r="B51" s="146"/>
      <c r="C51" s="148"/>
      <c r="D51" s="148"/>
      <c r="E51" s="148" t="s">
        <v>120</v>
      </c>
      <c r="F51" s="148"/>
      <c r="G51" s="148" t="s">
        <v>275</v>
      </c>
      <c r="H51" s="149"/>
      <c r="I51" s="149">
        <v>455</v>
      </c>
      <c r="J51" s="149"/>
      <c r="K51" s="149"/>
    </row>
    <row r="52" spans="1:11" s="144" customFormat="1" x14ac:dyDescent="0.15">
      <c r="A52" s="147"/>
      <c r="B52" s="146"/>
      <c r="C52" s="148"/>
      <c r="D52" s="148"/>
      <c r="E52" s="148" t="s">
        <v>71</v>
      </c>
      <c r="F52" s="148"/>
      <c r="G52" s="148" t="s">
        <v>1294</v>
      </c>
      <c r="H52" s="149"/>
      <c r="I52" s="149">
        <v>120</v>
      </c>
      <c r="J52" s="149"/>
      <c r="K52" s="149"/>
    </row>
    <row r="53" spans="1:11" x14ac:dyDescent="0.15">
      <c r="A53" s="120">
        <v>43356</v>
      </c>
      <c r="B53" s="121">
        <v>81</v>
      </c>
      <c r="C53" s="122" t="s">
        <v>2179</v>
      </c>
      <c r="D53" s="122" t="s">
        <v>2180</v>
      </c>
      <c r="E53" s="122" t="s">
        <v>892</v>
      </c>
      <c r="F53" s="122" t="s">
        <v>20</v>
      </c>
      <c r="G53" s="138" t="s">
        <v>567</v>
      </c>
      <c r="H53" s="123"/>
      <c r="I53" s="123">
        <v>224</v>
      </c>
      <c r="J53" s="123">
        <v>2307603.7000000002</v>
      </c>
      <c r="K53" s="114"/>
    </row>
    <row r="54" spans="1:11" x14ac:dyDescent="0.15">
      <c r="A54" s="120">
        <v>43356</v>
      </c>
      <c r="B54" s="121">
        <v>81</v>
      </c>
      <c r="C54" s="122" t="s">
        <v>2181</v>
      </c>
      <c r="D54" s="122" t="s">
        <v>2182</v>
      </c>
      <c r="E54" s="148" t="s">
        <v>324</v>
      </c>
      <c r="G54" s="138" t="s">
        <v>573</v>
      </c>
      <c r="H54" s="123"/>
      <c r="I54" s="149">
        <v>1345.64</v>
      </c>
      <c r="J54" s="123">
        <v>2304728.06</v>
      </c>
      <c r="K54" s="114"/>
    </row>
    <row r="55" spans="1:11" s="134" customFormat="1" x14ac:dyDescent="0.15">
      <c r="A55" s="136"/>
      <c r="B55" s="137"/>
      <c r="C55" s="138"/>
      <c r="D55" s="138"/>
      <c r="E55" s="148" t="s">
        <v>1947</v>
      </c>
      <c r="F55" s="138"/>
      <c r="G55" s="138" t="s">
        <v>1264</v>
      </c>
      <c r="H55" s="139"/>
      <c r="I55" s="149">
        <v>1530</v>
      </c>
      <c r="J55" s="139"/>
      <c r="K55" s="139"/>
    </row>
    <row r="56" spans="1:11" x14ac:dyDescent="0.15">
      <c r="A56" s="120">
        <v>43356</v>
      </c>
      <c r="B56" s="121">
        <v>81</v>
      </c>
      <c r="C56" s="122" t="s">
        <v>2183</v>
      </c>
      <c r="D56" s="122" t="s">
        <v>2184</v>
      </c>
      <c r="E56" s="122" t="s">
        <v>428</v>
      </c>
      <c r="F56" s="122" t="s">
        <v>20</v>
      </c>
      <c r="G56" s="138" t="s">
        <v>266</v>
      </c>
      <c r="H56" s="123"/>
      <c r="I56" s="123">
        <v>2880</v>
      </c>
      <c r="J56" s="123">
        <v>2301848.06</v>
      </c>
      <c r="K56" s="114"/>
    </row>
    <row r="57" spans="1:11" x14ac:dyDescent="0.15">
      <c r="A57" s="120">
        <v>43356</v>
      </c>
      <c r="B57" s="121">
        <v>81</v>
      </c>
      <c r="C57" s="122" t="s">
        <v>2185</v>
      </c>
      <c r="D57" s="122" t="s">
        <v>2186</v>
      </c>
      <c r="E57" s="122" t="s">
        <v>2187</v>
      </c>
      <c r="F57" s="122" t="s">
        <v>20</v>
      </c>
      <c r="G57" s="138" t="s">
        <v>2769</v>
      </c>
      <c r="H57" s="123"/>
      <c r="I57" s="123">
        <v>116100</v>
      </c>
      <c r="J57" s="123">
        <v>2185748.06</v>
      </c>
      <c r="K57" s="114"/>
    </row>
    <row r="58" spans="1:11" x14ac:dyDescent="0.15">
      <c r="A58" s="120">
        <v>43356</v>
      </c>
      <c r="B58" s="121">
        <v>81</v>
      </c>
      <c r="C58" s="122" t="s">
        <v>2188</v>
      </c>
      <c r="D58" s="122" t="s">
        <v>2189</v>
      </c>
      <c r="E58" s="122" t="s">
        <v>2059</v>
      </c>
      <c r="F58" s="122" t="s">
        <v>20</v>
      </c>
      <c r="G58" s="138" t="s">
        <v>583</v>
      </c>
      <c r="H58" s="123"/>
      <c r="I58" s="123">
        <v>4200</v>
      </c>
      <c r="J58" s="123">
        <v>2181548.06</v>
      </c>
      <c r="K58" s="114"/>
    </row>
    <row r="59" spans="1:11" x14ac:dyDescent="0.15">
      <c r="A59" s="120">
        <v>43361</v>
      </c>
      <c r="B59" s="121">
        <v>81</v>
      </c>
      <c r="C59" s="122" t="s">
        <v>2190</v>
      </c>
      <c r="D59" s="122" t="s">
        <v>159</v>
      </c>
      <c r="E59" s="122" t="s">
        <v>47</v>
      </c>
      <c r="G59" s="138" t="s">
        <v>268</v>
      </c>
      <c r="H59" s="123"/>
      <c r="I59" s="149">
        <v>97133.65</v>
      </c>
      <c r="J59" s="123">
        <v>2084404.41</v>
      </c>
      <c r="K59" s="114"/>
    </row>
    <row r="60" spans="1:11" s="134" customFormat="1" x14ac:dyDescent="0.15">
      <c r="A60" s="136"/>
      <c r="B60" s="137"/>
      <c r="C60" s="138"/>
      <c r="D60" s="138"/>
      <c r="E60" s="122" t="s">
        <v>558</v>
      </c>
      <c r="F60" s="138"/>
      <c r="G60" s="138" t="s">
        <v>287</v>
      </c>
      <c r="H60" s="139"/>
      <c r="I60" s="149">
        <v>10</v>
      </c>
      <c r="J60" s="139"/>
      <c r="K60" s="139"/>
    </row>
    <row r="61" spans="1:11" x14ac:dyDescent="0.15">
      <c r="A61" s="120">
        <v>43361</v>
      </c>
      <c r="B61" s="121">
        <v>81</v>
      </c>
      <c r="C61" s="122" t="s">
        <v>2191</v>
      </c>
      <c r="D61" s="122" t="s">
        <v>159</v>
      </c>
      <c r="E61" s="122" t="s">
        <v>1899</v>
      </c>
      <c r="F61" s="122" t="s">
        <v>20</v>
      </c>
      <c r="G61" s="138" t="s">
        <v>1264</v>
      </c>
      <c r="H61" s="123"/>
      <c r="I61" s="123">
        <v>12225</v>
      </c>
      <c r="J61" s="123">
        <v>2072179.41</v>
      </c>
      <c r="K61" s="114"/>
    </row>
    <row r="62" spans="1:11" x14ac:dyDescent="0.15">
      <c r="A62" s="120">
        <v>43361</v>
      </c>
      <c r="B62" s="121">
        <v>81</v>
      </c>
      <c r="C62" s="122" t="s">
        <v>2192</v>
      </c>
      <c r="D62" s="122" t="s">
        <v>159</v>
      </c>
      <c r="E62" s="122" t="s">
        <v>672</v>
      </c>
      <c r="F62" s="122" t="s">
        <v>20</v>
      </c>
      <c r="G62" s="138" t="s">
        <v>1300</v>
      </c>
      <c r="H62" s="123"/>
      <c r="I62" s="123">
        <v>100824.47</v>
      </c>
      <c r="J62" s="123">
        <v>1971354.94</v>
      </c>
      <c r="K62" s="114"/>
    </row>
    <row r="63" spans="1:11" x14ac:dyDescent="0.15">
      <c r="A63" s="120">
        <v>43364</v>
      </c>
      <c r="B63" s="121">
        <v>81</v>
      </c>
      <c r="C63" s="122" t="s">
        <v>2193</v>
      </c>
      <c r="D63" s="122" t="s">
        <v>2194</v>
      </c>
      <c r="E63" s="122" t="s">
        <v>101</v>
      </c>
      <c r="G63" s="138" t="s">
        <v>273</v>
      </c>
      <c r="H63" s="123"/>
      <c r="I63" s="123">
        <v>566.20000000000005</v>
      </c>
      <c r="J63" s="123">
        <v>1970788.74</v>
      </c>
      <c r="K63" s="114"/>
    </row>
    <row r="64" spans="1:11" x14ac:dyDescent="0.15">
      <c r="A64" s="120">
        <v>43364</v>
      </c>
      <c r="B64" s="121">
        <v>81</v>
      </c>
      <c r="C64" s="122" t="s">
        <v>2195</v>
      </c>
      <c r="D64" s="122" t="s">
        <v>2196</v>
      </c>
      <c r="E64" s="122" t="s">
        <v>171</v>
      </c>
      <c r="F64" s="122" t="s">
        <v>20</v>
      </c>
      <c r="G64" s="138" t="s">
        <v>2770</v>
      </c>
      <c r="H64" s="123"/>
      <c r="I64" s="123">
        <v>186.4</v>
      </c>
      <c r="J64" s="123">
        <v>1970602.34</v>
      </c>
      <c r="K64" s="114"/>
    </row>
    <row r="65" spans="1:11" x14ac:dyDescent="0.15">
      <c r="A65" s="120">
        <v>43364</v>
      </c>
      <c r="B65" s="121">
        <v>81</v>
      </c>
      <c r="C65" s="122" t="s">
        <v>2197</v>
      </c>
      <c r="D65" s="122" t="s">
        <v>2198</v>
      </c>
      <c r="E65" s="122" t="s">
        <v>511</v>
      </c>
      <c r="F65" s="122" t="s">
        <v>20</v>
      </c>
      <c r="G65" s="138" t="s">
        <v>586</v>
      </c>
      <c r="H65" s="123"/>
      <c r="I65" s="123">
        <v>400</v>
      </c>
      <c r="J65" s="123">
        <v>1970202.34</v>
      </c>
      <c r="K65" s="114"/>
    </row>
    <row r="66" spans="1:11" x14ac:dyDescent="0.15">
      <c r="A66" s="120">
        <v>43364</v>
      </c>
      <c r="B66" s="121">
        <v>81</v>
      </c>
      <c r="C66" s="122" t="s">
        <v>2199</v>
      </c>
      <c r="D66" s="122" t="s">
        <v>2200</v>
      </c>
      <c r="E66" s="122" t="s">
        <v>180</v>
      </c>
      <c r="G66" s="138" t="s">
        <v>279</v>
      </c>
      <c r="H66" s="123"/>
      <c r="I66" s="149">
        <v>2343.0700000000002</v>
      </c>
      <c r="J66" s="123">
        <v>1967559.27</v>
      </c>
      <c r="K66" s="114"/>
    </row>
    <row r="67" spans="1:11" s="134" customFormat="1" x14ac:dyDescent="0.15">
      <c r="A67" s="136"/>
      <c r="B67" s="137"/>
      <c r="C67" s="138"/>
      <c r="D67" s="138"/>
      <c r="E67" s="122" t="s">
        <v>120</v>
      </c>
      <c r="F67" s="138"/>
      <c r="G67" s="138" t="s">
        <v>275</v>
      </c>
      <c r="H67" s="139"/>
      <c r="I67" s="149">
        <v>300</v>
      </c>
      <c r="J67" s="139"/>
      <c r="K67" s="139"/>
    </row>
    <row r="68" spans="1:11" x14ac:dyDescent="0.15">
      <c r="A68" s="120">
        <v>43364</v>
      </c>
      <c r="B68" s="121">
        <v>81</v>
      </c>
      <c r="C68" s="122" t="s">
        <v>2201</v>
      </c>
      <c r="D68" s="122" t="s">
        <v>2202</v>
      </c>
      <c r="E68" s="122" t="s">
        <v>1153</v>
      </c>
      <c r="F68" s="122" t="s">
        <v>20</v>
      </c>
      <c r="G68" s="138" t="s">
        <v>1282</v>
      </c>
      <c r="H68" s="123"/>
      <c r="I68" s="123">
        <v>339.6</v>
      </c>
      <c r="J68" s="123">
        <v>1967219.67</v>
      </c>
      <c r="K68" s="114"/>
    </row>
    <row r="69" spans="1:11" x14ac:dyDescent="0.15">
      <c r="A69" s="120">
        <v>43364</v>
      </c>
      <c r="B69" s="121">
        <v>81</v>
      </c>
      <c r="C69" s="122" t="s">
        <v>2203</v>
      </c>
      <c r="D69" s="122" t="s">
        <v>2204</v>
      </c>
      <c r="E69" s="122" t="s">
        <v>60</v>
      </c>
      <c r="F69" s="122" t="s">
        <v>20</v>
      </c>
      <c r="G69" s="138" t="s">
        <v>2770</v>
      </c>
      <c r="H69" s="123"/>
      <c r="I69" s="123">
        <v>37.799999999999997</v>
      </c>
      <c r="J69" s="123">
        <v>1967181.87</v>
      </c>
      <c r="K69" s="114"/>
    </row>
    <row r="70" spans="1:11" x14ac:dyDescent="0.15">
      <c r="A70" s="120">
        <v>43364</v>
      </c>
      <c r="B70" s="121">
        <v>81</v>
      </c>
      <c r="C70" s="122" t="s">
        <v>2205</v>
      </c>
      <c r="D70" s="122" t="s">
        <v>2206</v>
      </c>
      <c r="E70" s="122" t="s">
        <v>185</v>
      </c>
      <c r="F70" s="122" t="s">
        <v>20</v>
      </c>
      <c r="G70" s="138" t="s">
        <v>2770</v>
      </c>
      <c r="H70" s="123"/>
      <c r="I70" s="123">
        <v>14</v>
      </c>
      <c r="J70" s="123">
        <v>1967167.87</v>
      </c>
      <c r="K70" s="114"/>
    </row>
    <row r="71" spans="1:11" x14ac:dyDescent="0.15">
      <c r="A71" s="120">
        <v>43364</v>
      </c>
      <c r="B71" s="121">
        <v>81</v>
      </c>
      <c r="C71" s="122" t="s">
        <v>2207</v>
      </c>
      <c r="D71" s="122" t="s">
        <v>2208</v>
      </c>
      <c r="E71" s="122" t="s">
        <v>198</v>
      </c>
      <c r="F71" s="122" t="s">
        <v>20</v>
      </c>
      <c r="G71" s="138" t="s">
        <v>2770</v>
      </c>
      <c r="H71" s="123"/>
      <c r="I71" s="123">
        <v>100</v>
      </c>
      <c r="J71" s="123">
        <v>1967067.87</v>
      </c>
      <c r="K71" s="114"/>
    </row>
    <row r="72" spans="1:11" x14ac:dyDescent="0.15">
      <c r="A72" s="120">
        <v>43364</v>
      </c>
      <c r="B72" s="121">
        <v>81</v>
      </c>
      <c r="C72" s="122" t="s">
        <v>2209</v>
      </c>
      <c r="D72" s="122" t="s">
        <v>2210</v>
      </c>
      <c r="E72" s="122" t="s">
        <v>354</v>
      </c>
      <c r="G72" s="138" t="s">
        <v>1268</v>
      </c>
      <c r="H72" s="123"/>
      <c r="I72" s="149">
        <v>217.15</v>
      </c>
      <c r="J72" s="123">
        <v>1966825.72</v>
      </c>
      <c r="K72" s="114"/>
    </row>
    <row r="73" spans="1:11" s="134" customFormat="1" x14ac:dyDescent="0.15">
      <c r="A73" s="136"/>
      <c r="B73" s="137"/>
      <c r="C73" s="138"/>
      <c r="D73" s="138"/>
      <c r="E73" s="122" t="s">
        <v>795</v>
      </c>
      <c r="F73" s="138"/>
      <c r="G73" s="138" t="s">
        <v>2771</v>
      </c>
      <c r="H73" s="139"/>
      <c r="I73" s="149">
        <v>25</v>
      </c>
      <c r="J73" s="139"/>
      <c r="K73" s="139"/>
    </row>
    <row r="74" spans="1:11" x14ac:dyDescent="0.15">
      <c r="A74" s="120">
        <v>43364</v>
      </c>
      <c r="B74" s="121">
        <v>81</v>
      </c>
      <c r="C74" s="122" t="s">
        <v>2211</v>
      </c>
      <c r="D74" s="122" t="s">
        <v>2212</v>
      </c>
      <c r="E74" s="122" t="s">
        <v>190</v>
      </c>
      <c r="F74" s="122" t="s">
        <v>20</v>
      </c>
      <c r="G74" s="138" t="s">
        <v>266</v>
      </c>
      <c r="H74" s="123"/>
      <c r="I74" s="123">
        <v>360</v>
      </c>
      <c r="J74" s="123">
        <v>1966465.72</v>
      </c>
      <c r="K74" s="114"/>
    </row>
    <row r="75" spans="1:11" x14ac:dyDescent="0.15">
      <c r="A75" s="120">
        <v>43364</v>
      </c>
      <c r="B75" s="121">
        <v>81</v>
      </c>
      <c r="C75" s="122" t="s">
        <v>2213</v>
      </c>
      <c r="D75" s="122" t="s">
        <v>2214</v>
      </c>
      <c r="E75" s="122" t="s">
        <v>79</v>
      </c>
      <c r="F75" s="122" t="s">
        <v>20</v>
      </c>
      <c r="G75" s="138" t="s">
        <v>1818</v>
      </c>
      <c r="H75" s="123"/>
      <c r="I75" s="123">
        <v>3710</v>
      </c>
      <c r="J75" s="123">
        <v>1962755.72</v>
      </c>
      <c r="K75" s="114"/>
    </row>
    <row r="76" spans="1:11" x14ac:dyDescent="0.15">
      <c r="A76" s="120">
        <v>43364</v>
      </c>
      <c r="B76" s="121">
        <v>81</v>
      </c>
      <c r="C76" s="122" t="s">
        <v>2215</v>
      </c>
      <c r="D76" s="122" t="s">
        <v>2216</v>
      </c>
      <c r="E76" s="122" t="s">
        <v>71</v>
      </c>
      <c r="F76" s="122" t="s">
        <v>20</v>
      </c>
      <c r="G76" s="138" t="s">
        <v>1294</v>
      </c>
      <c r="H76" s="123"/>
      <c r="I76" s="123">
        <v>540</v>
      </c>
      <c r="J76" s="123">
        <v>1962215.72</v>
      </c>
      <c r="K76" s="114"/>
    </row>
    <row r="77" spans="1:11" x14ac:dyDescent="0.15">
      <c r="A77" s="120">
        <v>43364</v>
      </c>
      <c r="B77" s="121">
        <v>81</v>
      </c>
      <c r="C77" s="122" t="s">
        <v>2217</v>
      </c>
      <c r="D77" s="122" t="s">
        <v>2218</v>
      </c>
      <c r="E77" s="122" t="s">
        <v>79</v>
      </c>
      <c r="F77" s="122" t="s">
        <v>20</v>
      </c>
      <c r="G77" s="138" t="s">
        <v>1818</v>
      </c>
      <c r="H77" s="123"/>
      <c r="I77" s="123">
        <v>5300</v>
      </c>
      <c r="J77" s="123">
        <v>1956915.72</v>
      </c>
      <c r="K77" s="114"/>
    </row>
    <row r="78" spans="1:11" x14ac:dyDescent="0.15">
      <c r="A78" s="120">
        <v>43364</v>
      </c>
      <c r="B78" s="121">
        <v>81</v>
      </c>
      <c r="C78" s="122" t="s">
        <v>2219</v>
      </c>
      <c r="D78" s="122" t="s">
        <v>2220</v>
      </c>
      <c r="E78" s="122" t="s">
        <v>71</v>
      </c>
      <c r="F78" s="122" t="s">
        <v>20</v>
      </c>
      <c r="G78" s="138" t="s">
        <v>1294</v>
      </c>
      <c r="H78" s="123"/>
      <c r="I78" s="123">
        <v>500</v>
      </c>
      <c r="J78" s="123">
        <v>1956415.72</v>
      </c>
      <c r="K78" s="114"/>
    </row>
    <row r="79" spans="1:11" x14ac:dyDescent="0.15">
      <c r="A79" s="120">
        <v>43364</v>
      </c>
      <c r="B79" s="121">
        <v>81</v>
      </c>
      <c r="C79" s="122" t="s">
        <v>2221</v>
      </c>
      <c r="D79" s="122" t="s">
        <v>2222</v>
      </c>
      <c r="E79" s="122" t="s">
        <v>190</v>
      </c>
      <c r="F79" s="122" t="s">
        <v>20</v>
      </c>
      <c r="G79" s="138" t="s">
        <v>266</v>
      </c>
      <c r="H79" s="123"/>
      <c r="I79" s="123">
        <v>450</v>
      </c>
      <c r="J79" s="123">
        <v>1955965.72</v>
      </c>
      <c r="K79" s="114"/>
    </row>
    <row r="80" spans="1:11" x14ac:dyDescent="0.15">
      <c r="A80" s="120">
        <v>43364</v>
      </c>
      <c r="B80" s="121">
        <v>81</v>
      </c>
      <c r="C80" s="122" t="s">
        <v>2223</v>
      </c>
      <c r="D80" s="122" t="s">
        <v>2224</v>
      </c>
      <c r="E80" s="122" t="s">
        <v>106</v>
      </c>
      <c r="F80" s="122" t="s">
        <v>20</v>
      </c>
      <c r="G80" s="138" t="s">
        <v>274</v>
      </c>
      <c r="H80" s="123"/>
      <c r="I80" s="123">
        <v>798.85</v>
      </c>
      <c r="J80" s="123">
        <v>1955166.87</v>
      </c>
      <c r="K80" s="114"/>
    </row>
    <row r="81" spans="1:11" x14ac:dyDescent="0.15">
      <c r="A81" s="120">
        <v>43364</v>
      </c>
      <c r="B81" s="121">
        <v>81</v>
      </c>
      <c r="C81" s="122" t="s">
        <v>2225</v>
      </c>
      <c r="D81" s="122" t="s">
        <v>2226</v>
      </c>
      <c r="E81" s="122" t="s">
        <v>109</v>
      </c>
      <c r="F81" s="122" t="s">
        <v>20</v>
      </c>
      <c r="G81" s="138" t="s">
        <v>274</v>
      </c>
      <c r="H81" s="123"/>
      <c r="I81" s="123">
        <v>1375.25</v>
      </c>
      <c r="J81" s="123">
        <v>1953791.62</v>
      </c>
      <c r="K81" s="114"/>
    </row>
    <row r="82" spans="1:11" x14ac:dyDescent="0.15">
      <c r="A82" s="120">
        <v>43364</v>
      </c>
      <c r="B82" s="121">
        <v>81</v>
      </c>
      <c r="C82" s="122" t="s">
        <v>2227</v>
      </c>
      <c r="D82" s="122" t="s">
        <v>2228</v>
      </c>
      <c r="E82" s="122" t="s">
        <v>109</v>
      </c>
      <c r="F82" s="122" t="s">
        <v>20</v>
      </c>
      <c r="G82" s="138" t="s">
        <v>274</v>
      </c>
      <c r="H82" s="123"/>
      <c r="I82" s="123">
        <v>15.15</v>
      </c>
      <c r="J82" s="123">
        <v>1953776.47</v>
      </c>
      <c r="K82" s="114"/>
    </row>
    <row r="83" spans="1:11" x14ac:dyDescent="0.15">
      <c r="A83" s="120">
        <v>43364</v>
      </c>
      <c r="B83" s="121">
        <v>81</v>
      </c>
      <c r="C83" s="122" t="s">
        <v>2229</v>
      </c>
      <c r="D83" s="122" t="s">
        <v>2230</v>
      </c>
      <c r="E83" s="122" t="s">
        <v>324</v>
      </c>
      <c r="G83" s="138" t="s">
        <v>573</v>
      </c>
      <c r="H83" s="123"/>
      <c r="I83" s="149">
        <v>269.20999999999998</v>
      </c>
      <c r="J83" s="123">
        <v>1951977.26</v>
      </c>
      <c r="K83" s="114"/>
    </row>
    <row r="84" spans="1:11" s="134" customFormat="1" x14ac:dyDescent="0.15">
      <c r="A84" s="136"/>
      <c r="B84" s="137"/>
      <c r="C84" s="138"/>
      <c r="D84" s="138"/>
      <c r="E84" s="122" t="s">
        <v>1901</v>
      </c>
      <c r="F84" s="138"/>
      <c r="G84" s="138" t="s">
        <v>1264</v>
      </c>
      <c r="H84" s="139"/>
      <c r="I84" s="149">
        <v>1530</v>
      </c>
      <c r="J84" s="139"/>
      <c r="K84" s="139"/>
    </row>
    <row r="85" spans="1:11" x14ac:dyDescent="0.15">
      <c r="A85" s="120">
        <v>43364</v>
      </c>
      <c r="B85" s="121">
        <v>81</v>
      </c>
      <c r="C85" s="122" t="s">
        <v>2231</v>
      </c>
      <c r="D85" s="122" t="s">
        <v>2232</v>
      </c>
      <c r="E85" s="122" t="s">
        <v>120</v>
      </c>
      <c r="F85" s="122" t="s">
        <v>20</v>
      </c>
      <c r="G85" s="138" t="s">
        <v>275</v>
      </c>
      <c r="H85" s="123"/>
      <c r="I85" s="123">
        <v>203</v>
      </c>
      <c r="J85" s="123">
        <v>1951774.26</v>
      </c>
      <c r="K85" s="114"/>
    </row>
    <row r="86" spans="1:11" x14ac:dyDescent="0.15">
      <c r="A86" s="120">
        <v>43364</v>
      </c>
      <c r="B86" s="121">
        <v>81</v>
      </c>
      <c r="C86" s="122" t="s">
        <v>2233</v>
      </c>
      <c r="D86" s="122" t="s">
        <v>2234</v>
      </c>
      <c r="E86" s="122" t="s">
        <v>190</v>
      </c>
      <c r="F86" s="122" t="s">
        <v>20</v>
      </c>
      <c r="G86" s="138" t="s">
        <v>266</v>
      </c>
      <c r="H86" s="123"/>
      <c r="I86" s="123">
        <v>90</v>
      </c>
      <c r="J86" s="123">
        <v>1951684.26</v>
      </c>
      <c r="K86" s="114"/>
    </row>
    <row r="87" spans="1:11" x14ac:dyDescent="0.15">
      <c r="A87" s="120">
        <v>43364</v>
      </c>
      <c r="B87" s="121">
        <v>81</v>
      </c>
      <c r="C87" s="122" t="s">
        <v>2235</v>
      </c>
      <c r="D87" s="122" t="s">
        <v>2236</v>
      </c>
      <c r="E87" s="122" t="s">
        <v>1899</v>
      </c>
      <c r="F87" s="122" t="s">
        <v>20</v>
      </c>
      <c r="G87" s="138" t="s">
        <v>1264</v>
      </c>
      <c r="H87" s="123"/>
      <c r="I87" s="123">
        <v>2435.75</v>
      </c>
      <c r="J87" s="123">
        <v>1949248.51</v>
      </c>
      <c r="K87" s="114"/>
    </row>
    <row r="88" spans="1:11" x14ac:dyDescent="0.15">
      <c r="A88" s="120">
        <v>43364</v>
      </c>
      <c r="B88" s="121">
        <v>81</v>
      </c>
      <c r="C88" s="122" t="s">
        <v>2237</v>
      </c>
      <c r="D88" s="122" t="s">
        <v>2238</v>
      </c>
      <c r="E88" s="122" t="s">
        <v>101</v>
      </c>
      <c r="F88" s="122" t="s">
        <v>20</v>
      </c>
      <c r="G88" s="138" t="s">
        <v>273</v>
      </c>
      <c r="H88" s="123"/>
      <c r="I88" s="123">
        <v>38.6</v>
      </c>
      <c r="J88" s="123">
        <v>1949209.91</v>
      </c>
      <c r="K88" s="114"/>
    </row>
    <row r="89" spans="1:11" x14ac:dyDescent="0.15">
      <c r="A89" s="120">
        <v>43364</v>
      </c>
      <c r="B89" s="121">
        <v>81</v>
      </c>
      <c r="C89" s="122" t="s">
        <v>2239</v>
      </c>
      <c r="D89" s="122" t="s">
        <v>2240</v>
      </c>
      <c r="E89" s="122" t="s">
        <v>1951</v>
      </c>
      <c r="F89" s="122" t="s">
        <v>20</v>
      </c>
      <c r="G89" s="138" t="s">
        <v>2093</v>
      </c>
      <c r="H89" s="123"/>
      <c r="I89" s="123">
        <v>166</v>
      </c>
      <c r="J89" s="123">
        <v>1949043.91</v>
      </c>
      <c r="K89" s="114"/>
    </row>
    <row r="90" spans="1:11" x14ac:dyDescent="0.15">
      <c r="A90" s="120">
        <v>43364</v>
      </c>
      <c r="B90" s="121">
        <v>81</v>
      </c>
      <c r="C90" s="122" t="s">
        <v>2241</v>
      </c>
      <c r="D90" s="122" t="s">
        <v>2242</v>
      </c>
      <c r="E90" s="122" t="s">
        <v>98</v>
      </c>
      <c r="G90" s="138" t="s">
        <v>1267</v>
      </c>
      <c r="H90" s="123"/>
      <c r="I90" s="150">
        <v>3621.17</v>
      </c>
      <c r="J90" s="123">
        <v>1942584.65</v>
      </c>
      <c r="K90" s="114"/>
    </row>
    <row r="91" spans="1:11" s="144" customFormat="1" x14ac:dyDescent="0.15">
      <c r="A91" s="147"/>
      <c r="B91" s="146"/>
      <c r="C91" s="148"/>
      <c r="D91" s="148"/>
      <c r="E91" s="122" t="s">
        <v>95</v>
      </c>
      <c r="F91" s="148"/>
      <c r="G91" s="148" t="s">
        <v>1275</v>
      </c>
      <c r="H91" s="149"/>
      <c r="I91" s="150">
        <v>2838.09</v>
      </c>
      <c r="J91" s="149"/>
      <c r="K91" s="149"/>
    </row>
    <row r="92" spans="1:11" x14ac:dyDescent="0.15">
      <c r="A92" s="120">
        <v>43364</v>
      </c>
      <c r="B92" s="121">
        <v>81</v>
      </c>
      <c r="C92" s="122" t="s">
        <v>2243</v>
      </c>
      <c r="D92" s="122" t="s">
        <v>2244</v>
      </c>
      <c r="E92" s="122" t="s">
        <v>475</v>
      </c>
      <c r="F92" s="122" t="s">
        <v>20</v>
      </c>
      <c r="G92" s="138" t="s">
        <v>1283</v>
      </c>
      <c r="H92" s="123"/>
      <c r="I92" s="150">
        <v>1087.8599999999999</v>
      </c>
      <c r="J92" s="123">
        <v>1941496.79</v>
      </c>
      <c r="K92" s="114"/>
    </row>
    <row r="93" spans="1:11" x14ac:dyDescent="0.15">
      <c r="A93" s="120">
        <v>43364</v>
      </c>
      <c r="B93" s="121">
        <v>81</v>
      </c>
      <c r="C93" s="122" t="s">
        <v>2245</v>
      </c>
      <c r="D93" s="122" t="s">
        <v>2246</v>
      </c>
      <c r="E93" s="148" t="s">
        <v>1951</v>
      </c>
      <c r="G93" s="138" t="s">
        <v>2095</v>
      </c>
      <c r="H93" s="123"/>
      <c r="I93" s="150">
        <v>2932.14</v>
      </c>
      <c r="J93" s="123">
        <v>1932744.5</v>
      </c>
      <c r="K93" s="114"/>
    </row>
    <row r="94" spans="1:11" s="144" customFormat="1" x14ac:dyDescent="0.15">
      <c r="A94" s="147"/>
      <c r="B94" s="146"/>
      <c r="C94" s="148"/>
      <c r="D94" s="148"/>
      <c r="E94" s="148" t="s">
        <v>1899</v>
      </c>
      <c r="G94" s="148" t="s">
        <v>1264</v>
      </c>
      <c r="H94" s="149"/>
      <c r="I94" s="149">
        <v>1618.01</v>
      </c>
      <c r="J94" s="149"/>
      <c r="K94" s="149"/>
    </row>
    <row r="95" spans="1:11" s="144" customFormat="1" x14ac:dyDescent="0.15">
      <c r="A95" s="147"/>
      <c r="B95" s="146"/>
      <c r="C95" s="148"/>
      <c r="D95" s="148"/>
      <c r="E95" s="148" t="s">
        <v>1901</v>
      </c>
      <c r="G95" s="148" t="s">
        <v>1264</v>
      </c>
      <c r="H95" s="149"/>
      <c r="I95" s="149">
        <v>1498.83</v>
      </c>
      <c r="J95" s="149"/>
      <c r="K95" s="149"/>
    </row>
    <row r="96" spans="1:11" s="144" customFormat="1" x14ac:dyDescent="0.15">
      <c r="A96" s="147"/>
      <c r="B96" s="146"/>
      <c r="C96" s="148"/>
      <c r="D96" s="148"/>
      <c r="E96" s="148" t="s">
        <v>1951</v>
      </c>
      <c r="G96" s="148" t="s">
        <v>1264</v>
      </c>
      <c r="H96" s="149"/>
      <c r="I96" s="149">
        <v>2703.31</v>
      </c>
      <c r="J96" s="149"/>
      <c r="K96" s="149"/>
    </row>
    <row r="97" spans="1:11" x14ac:dyDescent="0.15">
      <c r="A97" s="120">
        <v>43364</v>
      </c>
      <c r="B97" s="121">
        <v>81</v>
      </c>
      <c r="C97" s="122" t="s">
        <v>2247</v>
      </c>
      <c r="D97" s="122" t="s">
        <v>2248</v>
      </c>
      <c r="E97" s="122" t="s">
        <v>1863</v>
      </c>
      <c r="F97" s="122" t="s">
        <v>20</v>
      </c>
      <c r="G97" s="138" t="s">
        <v>1277</v>
      </c>
      <c r="H97" s="123"/>
      <c r="I97" s="123">
        <v>60816</v>
      </c>
      <c r="J97" s="123">
        <v>1871928.5</v>
      </c>
      <c r="K97" s="114"/>
    </row>
    <row r="98" spans="1:11" x14ac:dyDescent="0.15">
      <c r="A98" s="120">
        <v>43364</v>
      </c>
      <c r="B98" s="121">
        <v>81</v>
      </c>
      <c r="C98" s="122" t="s">
        <v>2249</v>
      </c>
      <c r="D98" s="122" t="s">
        <v>2250</v>
      </c>
      <c r="E98" s="122" t="s">
        <v>2147</v>
      </c>
      <c r="F98" s="122" t="s">
        <v>20</v>
      </c>
      <c r="G98" s="138" t="s">
        <v>1264</v>
      </c>
      <c r="H98" s="123"/>
      <c r="I98" s="123">
        <v>11700</v>
      </c>
      <c r="J98" s="123">
        <v>1860228.5</v>
      </c>
      <c r="K98" s="114"/>
    </row>
    <row r="99" spans="1:11" x14ac:dyDescent="0.15">
      <c r="A99" s="120">
        <v>43364</v>
      </c>
      <c r="B99" s="121">
        <v>81</v>
      </c>
      <c r="C99" s="122" t="s">
        <v>2251</v>
      </c>
      <c r="D99" s="122" t="s">
        <v>2252</v>
      </c>
      <c r="E99" s="122" t="s">
        <v>2253</v>
      </c>
      <c r="F99" s="122" t="s">
        <v>20</v>
      </c>
      <c r="G99" s="138" t="s">
        <v>2772</v>
      </c>
      <c r="H99" s="123"/>
      <c r="I99" s="123">
        <v>100000</v>
      </c>
      <c r="J99" s="123">
        <v>1760228.5</v>
      </c>
      <c r="K99" s="114"/>
    </row>
    <row r="100" spans="1:11" x14ac:dyDescent="0.15">
      <c r="A100" s="120">
        <v>43364</v>
      </c>
      <c r="B100" s="121">
        <v>81</v>
      </c>
      <c r="C100" s="122" t="s">
        <v>2254</v>
      </c>
      <c r="D100" s="122" t="s">
        <v>2255</v>
      </c>
      <c r="E100" s="122" t="s">
        <v>1901</v>
      </c>
      <c r="F100" s="122" t="s">
        <v>20</v>
      </c>
      <c r="G100" s="138" t="s">
        <v>1264</v>
      </c>
      <c r="H100" s="123"/>
      <c r="I100" s="123">
        <v>23050</v>
      </c>
      <c r="J100" s="123">
        <v>1737178.5</v>
      </c>
      <c r="K100" s="114"/>
    </row>
    <row r="101" spans="1:11" x14ac:dyDescent="0.15">
      <c r="A101" s="120">
        <v>43364</v>
      </c>
      <c r="B101" s="121">
        <v>81</v>
      </c>
      <c r="C101" s="122" t="s">
        <v>2256</v>
      </c>
      <c r="D101" s="122" t="s">
        <v>2257</v>
      </c>
      <c r="E101" s="122" t="s">
        <v>1401</v>
      </c>
      <c r="F101" s="122" t="s">
        <v>20</v>
      </c>
      <c r="G101" s="138" t="s">
        <v>266</v>
      </c>
      <c r="H101" s="123"/>
      <c r="I101" s="123">
        <v>119648.55</v>
      </c>
      <c r="J101" s="123">
        <v>1617529.95</v>
      </c>
      <c r="K101" s="114"/>
    </row>
    <row r="102" spans="1:11" x14ac:dyDescent="0.15">
      <c r="A102" s="120">
        <v>43364</v>
      </c>
      <c r="B102" s="121">
        <v>81</v>
      </c>
      <c r="C102" s="122" t="s">
        <v>2258</v>
      </c>
      <c r="D102" s="122" t="s">
        <v>2259</v>
      </c>
      <c r="E102" s="122" t="s">
        <v>101</v>
      </c>
      <c r="F102" s="122" t="s">
        <v>20</v>
      </c>
      <c r="G102" s="138" t="s">
        <v>273</v>
      </c>
      <c r="H102" s="123"/>
      <c r="I102" s="123">
        <v>501.95</v>
      </c>
      <c r="J102" s="123">
        <v>1617028</v>
      </c>
      <c r="K102" s="114"/>
    </row>
    <row r="103" spans="1:11" x14ac:dyDescent="0.15">
      <c r="A103" s="120">
        <v>43367</v>
      </c>
      <c r="B103" s="121">
        <v>81</v>
      </c>
      <c r="C103" s="122" t="s">
        <v>2260</v>
      </c>
      <c r="D103" s="122" t="s">
        <v>159</v>
      </c>
      <c r="E103" s="122" t="s">
        <v>2147</v>
      </c>
      <c r="F103" s="122" t="s">
        <v>20</v>
      </c>
      <c r="G103" s="138" t="s">
        <v>1264</v>
      </c>
      <c r="H103" s="123"/>
      <c r="I103" s="123">
        <v>42444.46</v>
      </c>
      <c r="J103" s="123">
        <v>1574583.54</v>
      </c>
      <c r="K103" s="114"/>
    </row>
    <row r="104" spans="1:11" x14ac:dyDescent="0.15">
      <c r="A104" s="120">
        <v>43367</v>
      </c>
      <c r="B104" s="121">
        <v>81</v>
      </c>
      <c r="C104" s="122" t="s">
        <v>2261</v>
      </c>
      <c r="D104" s="122" t="s">
        <v>159</v>
      </c>
      <c r="E104" s="122" t="s">
        <v>2147</v>
      </c>
      <c r="F104" s="122" t="s">
        <v>20</v>
      </c>
      <c r="G104" s="138" t="s">
        <v>1264</v>
      </c>
      <c r="H104" s="123"/>
      <c r="I104" s="123">
        <v>23159.55</v>
      </c>
      <c r="J104" s="123">
        <v>1551423.99</v>
      </c>
      <c r="K104" s="114"/>
    </row>
    <row r="105" spans="1:11" x14ac:dyDescent="0.15">
      <c r="A105" s="120">
        <v>43369</v>
      </c>
      <c r="B105" s="121">
        <v>81</v>
      </c>
      <c r="C105" s="122" t="s">
        <v>2262</v>
      </c>
      <c r="D105" s="122" t="s">
        <v>159</v>
      </c>
      <c r="E105" s="122" t="s">
        <v>780</v>
      </c>
      <c r="F105" s="122" t="s">
        <v>20</v>
      </c>
      <c r="G105" s="138" t="s">
        <v>1310</v>
      </c>
      <c r="H105" s="123"/>
      <c r="I105" s="123">
        <v>270165.21000000002</v>
      </c>
      <c r="J105" s="123">
        <v>1281258.78</v>
      </c>
      <c r="K105" s="114"/>
    </row>
    <row r="106" spans="1:11" x14ac:dyDescent="0.15">
      <c r="A106" s="120">
        <v>43370</v>
      </c>
      <c r="B106" s="121">
        <v>86</v>
      </c>
      <c r="C106" s="122" t="s">
        <v>2263</v>
      </c>
      <c r="D106" s="122" t="s">
        <v>20</v>
      </c>
      <c r="E106" s="122" t="s">
        <v>1126</v>
      </c>
      <c r="F106" s="122" t="s">
        <v>2264</v>
      </c>
      <c r="G106" s="138" t="s">
        <v>278</v>
      </c>
      <c r="H106" s="123">
        <v>1200</v>
      </c>
      <c r="I106" s="123"/>
      <c r="J106" s="123">
        <v>1282458.78</v>
      </c>
      <c r="K106" s="114"/>
    </row>
    <row r="107" spans="1:11" x14ac:dyDescent="0.15">
      <c r="A107" s="120">
        <v>43373</v>
      </c>
      <c r="B107" s="121">
        <v>85</v>
      </c>
      <c r="C107" s="122" t="s">
        <v>2265</v>
      </c>
      <c r="D107" s="122" t="s">
        <v>237</v>
      </c>
      <c r="E107" s="122" t="s">
        <v>2066</v>
      </c>
      <c r="F107" s="122" t="s">
        <v>20</v>
      </c>
      <c r="G107" s="138" t="s">
        <v>281</v>
      </c>
      <c r="H107" s="123"/>
      <c r="I107" s="123">
        <v>73579.850000000006</v>
      </c>
      <c r="J107" s="123">
        <v>1206932.44</v>
      </c>
      <c r="K107" s="114"/>
    </row>
    <row r="108" spans="1:11" s="144" customFormat="1" x14ac:dyDescent="0.15">
      <c r="A108" s="147"/>
      <c r="B108" s="146"/>
      <c r="C108" s="148"/>
      <c r="D108" s="148"/>
      <c r="E108" s="148" t="s">
        <v>288</v>
      </c>
      <c r="F108" s="148"/>
      <c r="G108" s="148" t="s">
        <v>288</v>
      </c>
      <c r="H108" s="149"/>
      <c r="I108" s="149">
        <v>700</v>
      </c>
      <c r="J108" s="149"/>
      <c r="K108" s="149"/>
    </row>
    <row r="109" spans="1:11" s="144" customFormat="1" x14ac:dyDescent="0.15">
      <c r="A109" s="147"/>
      <c r="B109" s="146"/>
      <c r="C109" s="148"/>
      <c r="D109" s="148"/>
      <c r="E109" s="148" t="s">
        <v>289</v>
      </c>
      <c r="F109" s="148"/>
      <c r="G109" s="148" t="s">
        <v>289</v>
      </c>
      <c r="H109" s="149"/>
      <c r="I109" s="149">
        <v>180</v>
      </c>
      <c r="J109" s="149"/>
      <c r="K109" s="149"/>
    </row>
    <row r="110" spans="1:11" s="144" customFormat="1" x14ac:dyDescent="0.15">
      <c r="A110" s="147"/>
      <c r="B110" s="146"/>
      <c r="C110" s="148"/>
      <c r="D110" s="148"/>
      <c r="E110" s="148" t="s">
        <v>19</v>
      </c>
      <c r="F110" s="148"/>
      <c r="G110" s="148" t="s">
        <v>260</v>
      </c>
      <c r="H110" s="149"/>
      <c r="I110" s="149">
        <v>435.39</v>
      </c>
      <c r="J110" s="149"/>
      <c r="K110" s="149"/>
    </row>
    <row r="111" spans="1:11" s="144" customFormat="1" x14ac:dyDescent="0.15">
      <c r="A111" s="147"/>
      <c r="B111" s="146"/>
      <c r="C111" s="148"/>
      <c r="D111" s="148"/>
      <c r="E111" s="148" t="s">
        <v>101</v>
      </c>
      <c r="F111" s="148"/>
      <c r="G111" s="148" t="s">
        <v>273</v>
      </c>
      <c r="H111" s="149"/>
      <c r="I111" s="149">
        <v>560</v>
      </c>
      <c r="J111" s="149"/>
      <c r="K111" s="149"/>
    </row>
    <row r="112" spans="1:11" s="144" customFormat="1" x14ac:dyDescent="0.15">
      <c r="A112" s="147"/>
      <c r="B112" s="146"/>
      <c r="C112" s="148"/>
      <c r="D112" s="148"/>
      <c r="E112" s="148" t="s">
        <v>795</v>
      </c>
      <c r="F112" s="148"/>
      <c r="G112" s="148" t="s">
        <v>2771</v>
      </c>
      <c r="H112" s="149"/>
      <c r="I112" s="149">
        <v>5</v>
      </c>
      <c r="J112" s="149"/>
      <c r="K112" s="149"/>
    </row>
    <row r="113" spans="1:11" s="144" customFormat="1" x14ac:dyDescent="0.15">
      <c r="A113" s="147"/>
      <c r="B113" s="146"/>
      <c r="C113" s="148"/>
      <c r="D113" s="148"/>
      <c r="E113" s="148" t="s">
        <v>267</v>
      </c>
      <c r="F113" s="148"/>
      <c r="G113" s="148" t="s">
        <v>1264</v>
      </c>
      <c r="H113" s="149"/>
      <c r="I113" s="149">
        <v>64</v>
      </c>
      <c r="J113" s="149"/>
      <c r="K113" s="149"/>
    </row>
    <row r="114" spans="1:11" s="144" customFormat="1" x14ac:dyDescent="0.15">
      <c r="A114" s="147"/>
      <c r="B114" s="146"/>
      <c r="C114" s="148"/>
      <c r="D114" s="148"/>
      <c r="E114" s="148" t="s">
        <v>558</v>
      </c>
      <c r="F114" s="148"/>
      <c r="G114" s="148" t="s">
        <v>287</v>
      </c>
      <c r="H114" s="149"/>
      <c r="I114" s="149">
        <v>2.1</v>
      </c>
      <c r="J114" s="149"/>
      <c r="K114" s="149"/>
    </row>
    <row r="115" spans="1:11" x14ac:dyDescent="0.15">
      <c r="A115" s="120">
        <v>43373</v>
      </c>
      <c r="B115" s="121">
        <v>85</v>
      </c>
      <c r="C115" s="122" t="s">
        <v>2266</v>
      </c>
      <c r="D115" s="122" t="s">
        <v>2267</v>
      </c>
      <c r="E115" s="122" t="s">
        <v>2268</v>
      </c>
      <c r="F115" s="122" t="s">
        <v>20</v>
      </c>
      <c r="G115" s="138" t="s">
        <v>590</v>
      </c>
      <c r="H115" s="123"/>
      <c r="I115" s="123">
        <v>20157</v>
      </c>
      <c r="J115" s="123">
        <v>1186775.44</v>
      </c>
      <c r="K115" s="114"/>
    </row>
    <row r="116" spans="1:11" x14ac:dyDescent="0.15">
      <c r="A116" s="120">
        <v>43373</v>
      </c>
      <c r="B116" s="121">
        <v>85</v>
      </c>
      <c r="C116" s="122" t="s">
        <v>2269</v>
      </c>
      <c r="D116" s="122" t="s">
        <v>2270</v>
      </c>
      <c r="E116" s="122" t="s">
        <v>2271</v>
      </c>
      <c r="F116" s="122" t="s">
        <v>20</v>
      </c>
      <c r="G116" s="138" t="s">
        <v>576</v>
      </c>
      <c r="H116" s="123"/>
      <c r="I116" s="123">
        <v>1383.6</v>
      </c>
      <c r="J116" s="123">
        <v>1185391.8400000001</v>
      </c>
      <c r="K116" s="114"/>
    </row>
    <row r="117" spans="1:11" x14ac:dyDescent="0.15">
      <c r="A117" s="120">
        <v>43373</v>
      </c>
      <c r="B117" s="121">
        <v>85</v>
      </c>
      <c r="C117" s="122" t="s">
        <v>2272</v>
      </c>
      <c r="D117" s="122" t="s">
        <v>2273</v>
      </c>
      <c r="E117" s="122" t="s">
        <v>2274</v>
      </c>
      <c r="F117" s="122" t="s">
        <v>20</v>
      </c>
      <c r="G117" s="138" t="s">
        <v>284</v>
      </c>
      <c r="H117" s="123"/>
      <c r="I117" s="123">
        <v>233.8</v>
      </c>
      <c r="J117" s="123">
        <v>1185158.04</v>
      </c>
      <c r="K117" s="114"/>
    </row>
    <row r="118" spans="1:11" x14ac:dyDescent="0.15">
      <c r="A118" s="120">
        <v>43373</v>
      </c>
      <c r="B118" s="121">
        <v>85</v>
      </c>
      <c r="C118" s="122" t="s">
        <v>2275</v>
      </c>
      <c r="D118" s="122" t="s">
        <v>2276</v>
      </c>
      <c r="E118" s="122" t="s">
        <v>2277</v>
      </c>
      <c r="F118" s="122" t="s">
        <v>20</v>
      </c>
      <c r="G118" s="138" t="s">
        <v>285</v>
      </c>
      <c r="H118" s="123"/>
      <c r="I118" s="123">
        <v>4499</v>
      </c>
      <c r="J118" s="123">
        <v>1180659.04</v>
      </c>
      <c r="K118" s="114"/>
    </row>
    <row r="119" spans="1:11" x14ac:dyDescent="0.15">
      <c r="A119" s="120">
        <v>43373</v>
      </c>
      <c r="B119" s="121">
        <v>81</v>
      </c>
      <c r="C119" s="122" t="s">
        <v>2278</v>
      </c>
      <c r="D119" s="122" t="s">
        <v>2279</v>
      </c>
      <c r="E119" s="122" t="s">
        <v>2280</v>
      </c>
      <c r="F119" s="122" t="s">
        <v>95</v>
      </c>
      <c r="G119" s="138" t="s">
        <v>2761</v>
      </c>
      <c r="H119" s="123"/>
      <c r="I119" s="123">
        <v>3000</v>
      </c>
      <c r="J119" s="123">
        <v>1177659.04</v>
      </c>
      <c r="K119" s="114"/>
    </row>
    <row r="120" spans="1:11" x14ac:dyDescent="0.15">
      <c r="A120" s="120">
        <v>43373</v>
      </c>
      <c r="B120" s="121">
        <v>81</v>
      </c>
      <c r="C120" s="122" t="s">
        <v>2281</v>
      </c>
      <c r="D120" s="122" t="s">
        <v>2282</v>
      </c>
      <c r="E120" s="122" t="s">
        <v>71</v>
      </c>
      <c r="F120" s="122" t="s">
        <v>20</v>
      </c>
      <c r="G120" s="138" t="s">
        <v>1294</v>
      </c>
      <c r="H120" s="123"/>
      <c r="I120" s="123">
        <v>850</v>
      </c>
      <c r="J120" s="123">
        <v>1176809.04</v>
      </c>
      <c r="K120" s="114"/>
    </row>
    <row r="121" spans="1:11" x14ac:dyDescent="0.15">
      <c r="A121" s="120">
        <v>43373</v>
      </c>
      <c r="B121" s="121">
        <v>81</v>
      </c>
      <c r="C121" s="122" t="s">
        <v>2283</v>
      </c>
      <c r="D121" s="122" t="s">
        <v>2284</v>
      </c>
      <c r="E121" s="122" t="s">
        <v>231</v>
      </c>
      <c r="F121" s="122" t="s">
        <v>20</v>
      </c>
      <c r="G121" s="138" t="s">
        <v>588</v>
      </c>
      <c r="H121" s="123"/>
      <c r="I121" s="123">
        <v>2500</v>
      </c>
      <c r="J121" s="123">
        <v>1174309.04</v>
      </c>
      <c r="K121" s="114"/>
    </row>
    <row r="122" spans="1:11" s="42" customFormat="1" x14ac:dyDescent="0.15">
      <c r="A122" s="38">
        <v>43373</v>
      </c>
      <c r="B122" s="35">
        <v>86</v>
      </c>
      <c r="C122" s="36" t="s">
        <v>2285</v>
      </c>
      <c r="D122" s="36" t="s">
        <v>20</v>
      </c>
      <c r="E122" s="36" t="s">
        <v>2286</v>
      </c>
      <c r="F122" s="36" t="s">
        <v>20</v>
      </c>
      <c r="G122" s="36" t="s">
        <v>287</v>
      </c>
      <c r="H122" s="37"/>
      <c r="I122" s="37">
        <v>7.4</v>
      </c>
      <c r="J122" s="37">
        <v>1174301.6399999999</v>
      </c>
      <c r="K122" s="37"/>
    </row>
    <row r="123" spans="1:11" s="42" customFormat="1" x14ac:dyDescent="0.15">
      <c r="A123" s="38"/>
      <c r="B123" s="35"/>
      <c r="C123" s="36"/>
      <c r="D123" s="36"/>
      <c r="E123" s="36"/>
      <c r="F123" s="36"/>
      <c r="G123" s="36"/>
      <c r="H123" s="36"/>
      <c r="I123" s="37"/>
      <c r="J123" s="37"/>
      <c r="K123" s="37"/>
    </row>
    <row r="124" spans="1:11" x14ac:dyDescent="0.15">
      <c r="A124" s="102"/>
      <c r="B124" s="103"/>
      <c r="C124" s="104"/>
      <c r="D124" s="104"/>
      <c r="E124" s="104"/>
      <c r="F124" s="104"/>
      <c r="G124" s="138"/>
      <c r="H124" s="104"/>
      <c r="I124" s="114"/>
      <c r="J124" s="114"/>
      <c r="K124" s="114"/>
    </row>
    <row r="125" spans="1:11" x14ac:dyDescent="0.15">
      <c r="A125" s="106"/>
      <c r="B125" s="107"/>
      <c r="C125" s="108"/>
      <c r="D125" s="108"/>
      <c r="E125" s="108"/>
      <c r="F125" s="108"/>
      <c r="G125" s="36"/>
      <c r="H125" s="104"/>
      <c r="I125" s="116"/>
      <c r="J125" s="116"/>
      <c r="K125" s="116"/>
    </row>
    <row r="127" spans="1:11" x14ac:dyDescent="0.15">
      <c r="I127" s="12">
        <f>SUBTOTAL(9,I5:I125)</f>
        <v>1189558.3900000001</v>
      </c>
      <c r="J127" s="12">
        <f>SUBTOTAL(9,J5:J125)</f>
        <v>178896896.9199999</v>
      </c>
    </row>
  </sheetData>
  <autoFilter ref="A4:K125" xr:uid="{B5531173-C324-46E4-A85B-BC4E308D5451}"/>
  <mergeCells count="3">
    <mergeCell ref="A1:K1"/>
    <mergeCell ref="A2:K2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2018-06-12T08:59:24Z</cp:lastPrinted>
  <dcterms:created xsi:type="dcterms:W3CDTF">2018-03-13T08:22:58Z</dcterms:created>
  <dcterms:modified xsi:type="dcterms:W3CDTF">2019-01-17T09:12:46Z</dcterms:modified>
</cp:coreProperties>
</file>