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Oc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10" i="2" s="1"/>
  <c r="P34" i="2" l="1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<sst xmlns="http://schemas.openxmlformats.org/spreadsheetml/2006/main" count="72" uniqueCount="29">
  <si>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</si>
  <si>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</si>
  <si>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</si>
  <si>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</si>
  <si>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</si>
  <si>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</si>
  <si>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</si>
  <si>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</si>
  <si>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</si>
  <si>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</si>
  <si>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</si>
  <si>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</si>
  <si>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</si>
  <si>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</si>
  <si>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</si>
  <si>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</si>
  <si>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</si>
  <si>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</si>
  <si>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</si>
  <si>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</si>
  <si>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</si>
  <si>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</si>
  <si>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</si>
  <si>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</si>
  <si>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</si>
  <si>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21/9</t>
  </si>
  <si>
    <t>Closing Balance As At 29/9</t>
  </si>
  <si>
    <t>TREASURY REPORTS OF PDC SUBSIDIARIES AS AT 6 OCT  2017</t>
  </si>
  <si>
    <t>Closing Balance As At 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</si>
</sst>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30" activePane="bottomRight" state="frozen"/>
      <selection pane="topRight" activeCell="B1" sqref="B1"/>
      <selection pane="bottomLeft" activeCell="A22" sqref="A22"/>
      <selection pane="bottomRight" activeCell="M39" sqref="M3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99580.725330157991</v>
      </c>
      <c r="N8" s="98"/>
      <c r="O8" s="85">
        <v>38353.599999999999</v>
      </c>
      <c r="P8" s="28">
        <f>SUM(B8:O8)</f>
        <v>1993059.4453301581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-31785.353360000001</v>
      </c>
      <c r="N9" s="115"/>
      <c r="O9" s="86"/>
      <c r="P9" s="64">
        <f>SUM(B9:O9)</f>
        <v>-221349.5633600002</v>
      </c>
    </row>
    <row r="10" spans="1:19" ht="15.75" customHeight="1" x14ac:dyDescent="0.2">
      <c r="A10" s="12" t="s">
        <v>26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67795.371970157983</v>
      </c>
      <c r="N10" s="61">
        <f>SUM(N8:N9)</f>
        <v>0</v>
      </c>
      <c r="O10" s="87">
        <f t="shared" ref="O10" si="6">SUM(O8:O9)</f>
        <v>38353.599999999999</v>
      </c>
      <c r="P10" s="62">
        <f>P8+P9</f>
        <v>1771709.8819701578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28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26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28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5475000</v>
      </c>
      <c r="N24" s="59">
        <v>0</v>
      </c>
      <c r="O24" s="85">
        <v>281330.33</v>
      </c>
      <c r="P24" s="64">
        <f>SUM(B24:O24)</f>
        <v>76352215.989999995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-120000</v>
      </c>
      <c r="N25" s="59"/>
      <c r="O25" s="85"/>
      <c r="P25" s="64">
        <f>SUM(B25:O25)</f>
        <v>-114146.48</v>
      </c>
    </row>
    <row r="26" spans="1:16" ht="15.75" customHeight="1" x14ac:dyDescent="0.2">
      <c r="A26" s="12" t="s">
        <v>28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5355000</v>
      </c>
      <c r="N26" s="63">
        <f t="shared" si="33"/>
        <v>0</v>
      </c>
      <c r="O26" s="87">
        <f t="shared" si="33"/>
        <v>281330.33</v>
      </c>
      <c r="P26" s="34">
        <f>SUM(P24:P25)</f>
        <v>76238069.50999999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28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5574580.7253301581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81565198.435330153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-151785.35336000001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-335496.04336000019</v>
      </c>
    </row>
    <row r="35" spans="1:16" ht="15.75" customHeight="1" x14ac:dyDescent="0.2">
      <c r="A35" s="12" t="s">
        <v>28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28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5422795.3719701581</v>
      </c>
      <c r="N36" s="66">
        <f t="shared" si="57"/>
        <v>0</v>
      </c>
      <c r="O36" s="66">
        <f t="shared" si="57"/>
        <v>319683.93</v>
      </c>
      <c r="P36" s="32">
        <f t="shared" si="57"/>
        <v>81229702.391970158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2017-10-09T03:37:38Z</dcterms:modified>
</cp:coreProperties>
</file>