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Dec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 l="1"/>
  <c r="M36" i="2" s="1"/>
  <c r="P9" i="2" l="1"/>
  <c r="P34" i="2" l="1"/>
  <c r="P36" i="2" s="1"/>
  <c r="P10" i="2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<sst xmlns="http://schemas.openxmlformats.org/spreadsheetml/2006/main" count="72" uniqueCount="28">
  <si>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</si>
  <si>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</si>
  <si>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</si>
  <si>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</si>
  <si>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</si>
  <si>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</si>
  <si>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</si>
  <si>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</si>
  <si>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</si>
  <si>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</si>
  <si>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</si>
  <si>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</si>
  <si>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</si>
  <si>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</si>
  <si>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</si>
  <si>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</si>
  <si>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</si>
  <si>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</si>
  <si>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</si>
  <si>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</si>
  <si>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</si>
  <si>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</si>
  <si>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</si>
  <si>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</si>
  <si>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</si>
  <si>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1/12</t>
  </si>
  <si>
    <t>TREASURY REPORTS OF PDC SUBSIDIARIES AS AT 8 DEC  2017</t>
  </si>
  <si>
    <t>Closing Balance As At 8/12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</si>
</sst>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H38" sqref="H38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95079.508809157196</v>
      </c>
      <c r="N8" s="98"/>
      <c r="O8" s="85">
        <v>38353.599999999999</v>
      </c>
      <c r="P8" s="28">
        <f>SUM(B8:O8)</f>
        <v>1988558.2288091574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-26321.08</v>
      </c>
      <c r="N9" s="115"/>
      <c r="O9" s="86"/>
      <c r="P9" s="64">
        <f>SUM(B9:O9)</f>
        <v>-215885.29000000021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68758.428809157194</v>
      </c>
      <c r="N10" s="61">
        <f>SUM(N8:N9)</f>
        <v>0</v>
      </c>
      <c r="O10" s="87">
        <f t="shared" ref="O10" si="6">SUM(O8:O9)</f>
        <v>38353.599999999999</v>
      </c>
      <c r="P10" s="62">
        <f>P8+P9</f>
        <v>1772672.9388091571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3305000</v>
      </c>
      <c r="N24" s="59">
        <v>0</v>
      </c>
      <c r="O24" s="85">
        <v>281330.33</v>
      </c>
      <c r="P24" s="64">
        <f>SUM(B24:O24)</f>
        <v>74182215.989999995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/>
      <c r="N25" s="59"/>
      <c r="O25" s="85"/>
      <c r="P25" s="64">
        <f>SUM(B25:O25)</f>
        <v>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3305000</v>
      </c>
      <c r="N26" s="63">
        <f t="shared" si="33"/>
        <v>0</v>
      </c>
      <c r="O26" s="87">
        <f t="shared" si="33"/>
        <v>281330.33</v>
      </c>
      <c r="P26" s="34">
        <f>SUM(P24:P25)</f>
        <v>74188069.50999999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3400079.5088091572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79390697.218809158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-26321.08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-210031.77000000022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3373758.4288091571</v>
      </c>
      <c r="N36" s="66">
        <f t="shared" si="57"/>
        <v>0</v>
      </c>
      <c r="O36" s="66">
        <f t="shared" si="57"/>
        <v>319683.93</v>
      </c>
      <c r="P36" s="32">
        <f t="shared" si="57"/>
        <v>79180665.448809162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2017-12-10T16:20:16Z</dcterms:modified>
</cp:coreProperties>
</file>