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Dec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6" i="2"/>
  <c r="M34" i="2"/>
  <c r="M10" i="2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<sst xmlns="http://schemas.openxmlformats.org/spreadsheetml/2006/main" count="72" uniqueCount="28">
  <si>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</si>
  <si>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</si>
  <si>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</si>
  <si>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</si>
  <si>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</si>
  <si>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</si>
  <si>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</si>
  <si>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</si>
  <si>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</si>
  <si>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</si>
  <si>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</si>
  <si>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</si>
  <si>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</si>
  <si>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</si>
  <si>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</si>
  <si>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</si>
  <si>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</si>
  <si>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</si>
  <si>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</si>
  <si>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</si>
  <si>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</si>
  <si>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</si>
  <si>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</si>
  <si>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</si>
  <si>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</si>
  <si>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TREASURY REPORTS OF PDC SUBSIDIARIES AS AT 8 DEC  2017</t>
  </si>
  <si>
    <t>Closing Balance As At 8/12</t>
  </si>
  <si>
    <t>Closing Balance As At 15/12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</si>
</sst>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6" activePane="bottomRight" state="frozen"/>
      <selection pane="topRight" activeCell="B1" sqref="B1"/>
      <selection pane="bottomLeft" activeCell="A22" sqref="A22"/>
      <selection pane="bottomRight" activeCell="M14" sqref="M14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25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26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68758</v>
      </c>
      <c r="N8" s="98"/>
      <c r="O8" s="85">
        <v>38353.599999999999</v>
      </c>
      <c r="P8" s="28">
        <f>SUM(B8:O8)</f>
        <v>1962236.7200000002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23150.520000000004</v>
      </c>
      <c r="N9" s="115"/>
      <c r="O9" s="86"/>
      <c r="P9" s="64">
        <f>SUM(B9:O9)</f>
        <v>-166413.69000000018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91908.52</v>
      </c>
      <c r="N10" s="61">
        <f>SUM(N8:N9)</f>
        <v>0</v>
      </c>
      <c r="O10" s="87">
        <f t="shared" ref="O10" si="6">SUM(O8:O9)</f>
        <v>38353.599999999999</v>
      </c>
      <c r="P10" s="62">
        <f>P8+P9</f>
        <v>1795823.03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26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26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26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3305000</v>
      </c>
      <c r="N24" s="59">
        <v>0</v>
      </c>
      <c r="O24" s="85">
        <v>281330.33</v>
      </c>
      <c r="P24" s="64">
        <f>SUM(B24:O24)</f>
        <v>74182215.989999995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-200000</v>
      </c>
      <c r="N25" s="59"/>
      <c r="O25" s="85"/>
      <c r="P25" s="64">
        <f>SUM(B25:O25)</f>
        <v>-194146.48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3105000</v>
      </c>
      <c r="N26" s="63">
        <f t="shared" si="33"/>
        <v>0</v>
      </c>
      <c r="O26" s="87">
        <f t="shared" si="33"/>
        <v>281330.33</v>
      </c>
      <c r="P26" s="34">
        <f>SUM(P24:P25)</f>
        <v>73988069.50999999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26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26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3373758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79364375.709999993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-176849.47999999998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-360560.17000000016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3196908.52</v>
      </c>
      <c r="N36" s="66">
        <f t="shared" si="57"/>
        <v>0</v>
      </c>
      <c r="O36" s="66">
        <f t="shared" si="57"/>
        <v>319683.93</v>
      </c>
      <c r="P36" s="32">
        <f t="shared" si="57"/>
        <v>79003815.539999992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2017-12-18T08:15:26Z</dcterms:modified>
</cp:coreProperties>
</file>