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480" yWindow="375" windowWidth="18195" windowHeight="11520" activeTab="7"/>
  </bookViews>
  <sheets>
    <sheet name="Apr'14" sheetId="1" r:id="rId1"/>
    <sheet name="May'14" sheetId="2" r:id="rId2"/>
    <sheet name="July'14" sheetId="3" r:id="rId3"/>
    <sheet name="Aug'14" sheetId="4" r:id="rId4"/>
    <sheet name="Sept'14" sheetId="5" r:id="rId5"/>
    <sheet name="Oct'14" sheetId="6" r:id="rId6"/>
    <sheet name="Nov'14" sheetId="7" r:id="rId7"/>
    <sheet name="Dec'14" sheetId="8" r:id="rId8"/>
  </sheets>
  <definedNames>
    <definedName name="_xlnm._FilterDatabase" localSheetId="0" hidden="1">'Apr''14'!$B$6:$G$59</definedName>
    <definedName name="_xlnm._FilterDatabase" localSheetId="3" hidden="1">'Aug''14'!$B$6:$G$110</definedName>
    <definedName name="_xlnm._FilterDatabase" localSheetId="7" hidden="1">'Dec''14'!$B$6:$G$133</definedName>
    <definedName name="_xlnm._FilterDatabase" localSheetId="2" hidden="1">'July''14'!$B$6:$G$110</definedName>
    <definedName name="_xlnm._FilterDatabase" localSheetId="1" hidden="1">'May''14'!$B$6:$G$77</definedName>
    <definedName name="_xlnm._FilterDatabase" localSheetId="6" hidden="1">'Nov''14'!$B$6:$G$133</definedName>
    <definedName name="_xlnm._FilterDatabase" localSheetId="5" hidden="1">'Oct''14'!$B$6:$G$132</definedName>
    <definedName name="_xlnm._FilterDatabase" localSheetId="4" hidden="1">'Sept''14'!$B$6:$G$81</definedName>
    <definedName name="_xlnm.Print_Area" localSheetId="0">'Apr''14'!$A$1:$G$59</definedName>
    <definedName name="_xlnm.Print_Area" localSheetId="3">'Aug''14'!$A$1:$G$110</definedName>
    <definedName name="_xlnm.Print_Area" localSheetId="7">'Dec''14'!$A$1:$G$133</definedName>
    <definedName name="_xlnm.Print_Area" localSheetId="2">'July''14'!$A$1:$G$110</definedName>
    <definedName name="_xlnm.Print_Area" localSheetId="1">'May''14'!$A$1:$G$77</definedName>
    <definedName name="_xlnm.Print_Area" localSheetId="6">'Nov''14'!$A$1:$G$133</definedName>
    <definedName name="_xlnm.Print_Area" localSheetId="5">'Oct''14'!$A$1:$G$132</definedName>
    <definedName name="_xlnm.Print_Area" localSheetId="4">'Sept''14'!$A$1:$G$81</definedName>
    <definedName name="_xlnm.Print_Titles" localSheetId="0">'Apr''14'!$1:$6</definedName>
    <definedName name="_xlnm.Print_Titles" localSheetId="3">'Aug''14'!$1:$6</definedName>
    <definedName name="_xlnm.Print_Titles" localSheetId="7">'Dec''14'!$1:$6</definedName>
    <definedName name="_xlnm.Print_Titles" localSheetId="2">'July''14'!$1:$6</definedName>
    <definedName name="_xlnm.Print_Titles" localSheetId="1">'May''14'!$1:$6</definedName>
    <definedName name="_xlnm.Print_Titles" localSheetId="6">'Nov''14'!$1:$6</definedName>
    <definedName name="_xlnm.Print_Titles" localSheetId="5">'Oct''14'!$1:$6</definedName>
    <definedName name="_xlnm.Print_Titles" localSheetId="4">'Sept''14'!$1:$6</definedName>
  </definedNames>
  <calcPr calcId="145621"/>
</workbook>
</file>

<file path=xl/calcChain.xml><?xml version="1.0" encoding="utf-8"?>
<calcChain xmlns="http://schemas.openxmlformats.org/spreadsheetml/2006/main">
  <c r="G8" i="8" l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G62" i="8" s="1"/>
  <c r="G63" i="8" s="1"/>
  <c r="G64" i="8" s="1"/>
  <c r="G65" i="8" s="1"/>
  <c r="G66" i="8" s="1"/>
  <c r="G67" i="8" s="1"/>
  <c r="G68" i="8" s="1"/>
  <c r="G69" i="8" s="1"/>
  <c r="G70" i="8" s="1"/>
  <c r="G71" i="8" s="1"/>
  <c r="G72" i="8" s="1"/>
  <c r="G73" i="8" s="1"/>
  <c r="G74" i="8" s="1"/>
  <c r="G75" i="8" s="1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G86" i="8" s="1"/>
  <c r="G87" i="8" s="1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G98" i="8" s="1"/>
  <c r="G99" i="8" s="1"/>
  <c r="G100" i="8" s="1"/>
  <c r="G101" i="8" s="1"/>
  <c r="G102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G122" i="8" s="1"/>
  <c r="G123" i="8" s="1"/>
  <c r="G124" i="8" s="1"/>
  <c r="G125" i="8" s="1"/>
  <c r="G126" i="8" s="1"/>
  <c r="G127" i="8" s="1"/>
  <c r="G128" i="8" s="1"/>
  <c r="G129" i="8" s="1"/>
  <c r="G130" i="8" s="1"/>
  <c r="G131" i="8" s="1"/>
  <c r="G132" i="8" s="1"/>
  <c r="G133" i="8" s="1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9" i="4"/>
  <c r="G10" i="4"/>
  <c r="G11" i="4"/>
  <c r="G12" i="4"/>
  <c r="G13" i="4"/>
  <c r="G14" i="4"/>
  <c r="G15" i="4"/>
  <c r="G16" i="4"/>
  <c r="G17" i="4"/>
  <c r="G8" i="4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</calcChain>
</file>

<file path=xl/sharedStrings.xml><?xml version="1.0" encoding="utf-8"?>
<sst xmlns="http://schemas.openxmlformats.org/spreadsheetml/2006/main" count="1184" uniqueCount="731">
  <si>
    <t>Column1</t>
  </si>
  <si>
    <t>Column2</t>
  </si>
  <si>
    <t>Column3</t>
  </si>
  <si>
    <t>Column5</t>
  </si>
  <si>
    <t>Column6</t>
  </si>
  <si>
    <t>Column7</t>
  </si>
  <si>
    <t>Date</t>
  </si>
  <si>
    <t>Description / Cheque Payable</t>
  </si>
  <si>
    <t>Debit   (-)
(RM)</t>
  </si>
  <si>
    <t>Credit (+)
(RM)</t>
  </si>
  <si>
    <t>Balance
(RM)</t>
  </si>
  <si>
    <t>Bank Balance</t>
  </si>
  <si>
    <t>Majlis Kebudayaan Negeri Pulau Pinang</t>
  </si>
  <si>
    <t>CIMB Bank Balance - May 2014</t>
  </si>
  <si>
    <t>687196</t>
  </si>
  <si>
    <t>687197</t>
  </si>
  <si>
    <t>687198</t>
  </si>
  <si>
    <t>687199</t>
  </si>
  <si>
    <t>687200</t>
  </si>
  <si>
    <t>691201</t>
  </si>
  <si>
    <t>691202</t>
  </si>
  <si>
    <t>691203</t>
  </si>
  <si>
    <t>691204</t>
  </si>
  <si>
    <t>691205</t>
  </si>
  <si>
    <t>691206</t>
  </si>
  <si>
    <t>691207</t>
  </si>
  <si>
    <t>691208</t>
  </si>
  <si>
    <t>691209</t>
  </si>
  <si>
    <t>691210</t>
  </si>
  <si>
    <t>691211</t>
  </si>
  <si>
    <t>691212</t>
  </si>
  <si>
    <t>691213</t>
  </si>
  <si>
    <t>691214</t>
  </si>
  <si>
    <t>691215</t>
  </si>
  <si>
    <t>691216</t>
  </si>
  <si>
    <t>691217</t>
  </si>
  <si>
    <t>691218</t>
  </si>
  <si>
    <t>691219</t>
  </si>
  <si>
    <t>691220</t>
  </si>
  <si>
    <t>Dr Adv</t>
  </si>
  <si>
    <t>691221</t>
  </si>
  <si>
    <t>691222</t>
  </si>
  <si>
    <t>691223</t>
  </si>
  <si>
    <t>691224</t>
  </si>
  <si>
    <t>TT</t>
  </si>
  <si>
    <t>691225</t>
  </si>
  <si>
    <t>691226</t>
  </si>
  <si>
    <t>691227</t>
  </si>
  <si>
    <t>691228</t>
  </si>
  <si>
    <t>691229</t>
  </si>
  <si>
    <t>691230</t>
  </si>
  <si>
    <t>691231</t>
  </si>
  <si>
    <t>691232</t>
  </si>
  <si>
    <t>691233</t>
  </si>
  <si>
    <t>691234</t>
  </si>
  <si>
    <t>691235</t>
  </si>
  <si>
    <t>691236</t>
  </si>
  <si>
    <t>691237</t>
  </si>
  <si>
    <t>691238</t>
  </si>
  <si>
    <t>691239</t>
  </si>
  <si>
    <t>691242</t>
  </si>
  <si>
    <t>691241</t>
  </si>
  <si>
    <t>Number
(CIMB)</t>
  </si>
  <si>
    <t>PPB Group Berhad</t>
  </si>
  <si>
    <t>Legion Parking (M) sdn Bhd</t>
  </si>
  <si>
    <t>Jaykodi Resources</t>
  </si>
  <si>
    <t>Corporatenet Sdn Bhd</t>
  </si>
  <si>
    <t>DSOP Office System &amp; Supplies Sdn Bhd</t>
  </si>
  <si>
    <t>Dream River Vision Enterprise</t>
  </si>
  <si>
    <t>Freedom Getaway Adventures</t>
  </si>
  <si>
    <t>Leong Fook Hong</t>
  </si>
  <si>
    <t>Magicprint Solutions</t>
  </si>
  <si>
    <t>Ng Chun How</t>
  </si>
  <si>
    <t>PGCC Sales &amp; Services Sdn Bhd</t>
  </si>
  <si>
    <t>Sim Kok Jiun</t>
  </si>
  <si>
    <t>Telekom Malaysia Bhd</t>
  </si>
  <si>
    <t>Tenaga Nasional Berhad</t>
  </si>
  <si>
    <t>Borneo Vision Sdn Bhd</t>
  </si>
  <si>
    <t>Toh Kim Hock</t>
  </si>
  <si>
    <t>Ulysses Wordstation</t>
  </si>
  <si>
    <t>Web Asp Sdn Bhd</t>
  </si>
  <si>
    <t>YTL Communications Sdn Bhd</t>
  </si>
  <si>
    <t>Nurul Aini Binti Idris</t>
  </si>
  <si>
    <t>Natassya Amirah Binti Noorisham</t>
  </si>
  <si>
    <t>Salary</t>
  </si>
  <si>
    <t>Kumpulan Wang Simpanan Pekerja</t>
  </si>
  <si>
    <t>Pertubuhan Keselamatan Sosial</t>
  </si>
  <si>
    <t>Ketua Pengarah Hasil Dalam Negeri</t>
  </si>
  <si>
    <t>Ketua Pengarah Hasil Dalam Negeri (PTPTN)</t>
  </si>
  <si>
    <t>Scripps Networks Interactive</t>
  </si>
  <si>
    <t>PATA</t>
  </si>
  <si>
    <t>Astro Radio Sdn Bhd</t>
  </si>
  <si>
    <t>Design Furniture Station</t>
  </si>
  <si>
    <t>Penang Tourist Guides Association</t>
  </si>
  <si>
    <t>Sin Hin Banners &amp; Scrolls Services</t>
  </si>
  <si>
    <t>Yoon Pauline</t>
  </si>
  <si>
    <t>De Meridian Florist &amp; Gifts Gallery</t>
  </si>
  <si>
    <t>Clarity Publishing Sdn Bhd</t>
  </si>
  <si>
    <t>Fuji Xerox Asia Pacific Pte Ltd</t>
  </si>
  <si>
    <t>Emanon Sdn Bhd</t>
  </si>
  <si>
    <t>Harpers Travel (M) Sdn Bhd</t>
  </si>
  <si>
    <t>Lee Video Productions Sdn Bhd</t>
  </si>
  <si>
    <t>Tour &amp; Incentive Travel Sdn Bhd</t>
  </si>
  <si>
    <t>CIMB Bank Balance - Apr 2014</t>
  </si>
  <si>
    <t>691243</t>
  </si>
  <si>
    <t>691244</t>
  </si>
  <si>
    <t>691245</t>
  </si>
  <si>
    <t>691246</t>
  </si>
  <si>
    <t>691248</t>
  </si>
  <si>
    <t>691247</t>
  </si>
  <si>
    <t>691249</t>
  </si>
  <si>
    <t>691250</t>
  </si>
  <si>
    <t>691251</t>
  </si>
  <si>
    <t>691252</t>
  </si>
  <si>
    <t>691253</t>
  </si>
  <si>
    <t>691254</t>
  </si>
  <si>
    <t>691255</t>
  </si>
  <si>
    <t>691256</t>
  </si>
  <si>
    <t>691257</t>
  </si>
  <si>
    <t>691258</t>
  </si>
  <si>
    <t>691259</t>
  </si>
  <si>
    <t>691260</t>
  </si>
  <si>
    <t>691261</t>
  </si>
  <si>
    <t>691262</t>
  </si>
  <si>
    <t>691263</t>
  </si>
  <si>
    <t>691264</t>
  </si>
  <si>
    <t>691265</t>
  </si>
  <si>
    <t>Legion Parking (M) Sdn Bhd</t>
  </si>
  <si>
    <t>Benedict Lian Shi Xiang</t>
  </si>
  <si>
    <t>Hanafiah Raslan &amp; Mohamad</t>
  </si>
  <si>
    <t>Jobstreet.com Sdn Bhd</t>
  </si>
  <si>
    <t>Liang Printing Services</t>
  </si>
  <si>
    <t>Ooi Geok Ling</t>
  </si>
  <si>
    <t>P.P. Setia Enterprise</t>
  </si>
  <si>
    <t>Penang Heritage Trust</t>
  </si>
  <si>
    <t>Perbadanan Pembangunan Pulau Pinang</t>
  </si>
  <si>
    <t>Syarikat Percetakan Irisan Sdn Bhd</t>
  </si>
  <si>
    <t>Top One Digital Shop</t>
  </si>
  <si>
    <t>Telekom Malaysia Berhad</t>
  </si>
  <si>
    <t>Toong Li Stationery &amp; Supply</t>
  </si>
  <si>
    <t>Ynot Music Studio</t>
  </si>
  <si>
    <t>Apollo Knight Sdn Bhd</t>
  </si>
  <si>
    <t>Emsoft Trading</t>
  </si>
  <si>
    <t>Editorial Associates</t>
  </si>
  <si>
    <t>Foo Yu Keong</t>
  </si>
  <si>
    <t>Jerome Quah Jeng Luen</t>
  </si>
  <si>
    <t>LA Vintage Design</t>
  </si>
  <si>
    <t>Koleksi Wasayang</t>
  </si>
  <si>
    <t>Liang Chow Ming</t>
  </si>
  <si>
    <t>Ong Jin Teong</t>
  </si>
  <si>
    <t>R.Kanesan</t>
  </si>
  <si>
    <t>Studio Howard</t>
  </si>
  <si>
    <t>TNT Express Worldwide (M) Sdn Bhd</t>
  </si>
  <si>
    <t>Winsome Air-Condition Engineering</t>
  </si>
  <si>
    <t>Holiday Tours &amp; Travel Sdn Bhd</t>
  </si>
  <si>
    <t>Neoh Chee Jin</t>
  </si>
  <si>
    <t>691266</t>
  </si>
  <si>
    <t>691267</t>
  </si>
  <si>
    <t>691268</t>
  </si>
  <si>
    <t>691269</t>
  </si>
  <si>
    <t>691270</t>
  </si>
  <si>
    <t>691271</t>
  </si>
  <si>
    <t>691272</t>
  </si>
  <si>
    <t>691273</t>
  </si>
  <si>
    <t>691274</t>
  </si>
  <si>
    <t>691275</t>
  </si>
  <si>
    <t>691276</t>
  </si>
  <si>
    <t>691277</t>
  </si>
  <si>
    <t>691278</t>
  </si>
  <si>
    <t>691279</t>
  </si>
  <si>
    <t>691280</t>
  </si>
  <si>
    <t>691281</t>
  </si>
  <si>
    <t>691282</t>
  </si>
  <si>
    <t>691283</t>
  </si>
  <si>
    <t>691284</t>
  </si>
  <si>
    <t>691285</t>
  </si>
  <si>
    <t>691286</t>
  </si>
  <si>
    <t>691287</t>
  </si>
  <si>
    <t>691288</t>
  </si>
  <si>
    <t>691289</t>
  </si>
  <si>
    <t>Elite Translations Asia (M) Sdn Bhd</t>
  </si>
  <si>
    <t>Lim Hooi Leng</t>
  </si>
  <si>
    <t>Skal Club Penang</t>
  </si>
  <si>
    <t>691290</t>
  </si>
  <si>
    <t>691291</t>
  </si>
  <si>
    <t>691292</t>
  </si>
  <si>
    <t>691293</t>
  </si>
  <si>
    <t>691294</t>
  </si>
  <si>
    <t>691295</t>
  </si>
  <si>
    <t>691296</t>
  </si>
  <si>
    <t>691297</t>
  </si>
  <si>
    <t>691298</t>
  </si>
  <si>
    <t>CIMB Bank Balance - July 2014</t>
  </si>
  <si>
    <t>Legion Parking &amp; Tours (M) Sdn Bhd</t>
  </si>
  <si>
    <t>Messe Berlin (Singapore) Pte Ltd</t>
  </si>
  <si>
    <t>A-One Production Limited</t>
  </si>
  <si>
    <t>Tan Cheng Sim</t>
  </si>
  <si>
    <t>Unity Media Pte Ltd</t>
  </si>
  <si>
    <t>Alunan Matrick Sdn Bhd</t>
  </si>
  <si>
    <t>Celcom Mobile Sdn Bhd</t>
  </si>
  <si>
    <t>Chang Lee Lee</t>
  </si>
  <si>
    <t>Malaysia Convention &amp; Exhibition Bureau</t>
  </si>
  <si>
    <t>Ooi Chok Yan</t>
  </si>
  <si>
    <t>PIHH Development Sdn Bhd</t>
  </si>
  <si>
    <t>Tong Yan Travel &amp; Tours Sdn Bhd</t>
  </si>
  <si>
    <t>Usains Holding Sdn Bhd</t>
  </si>
  <si>
    <t>Bon Ton Sdn Bhd</t>
  </si>
  <si>
    <t>Bonus/Incentive</t>
  </si>
  <si>
    <t>Clarity Publishing Sdh Bhd</t>
  </si>
  <si>
    <t>Choong Li Ching</t>
  </si>
  <si>
    <t>Design Ark Sdn Bhd</t>
  </si>
  <si>
    <t>DHL Express (Malaysia) Sdn Bhd</t>
  </si>
  <si>
    <t>Evergreen Laurel Hotel (M) Sdn Bhd</t>
  </si>
  <si>
    <t>FTZ Travel &amp; Tours Sdn Bhd</t>
  </si>
  <si>
    <t>George Town World Heritage Incorporated</t>
  </si>
  <si>
    <t>Kaki Creation</t>
  </si>
  <si>
    <t>Mobipot Sdn Bhd</t>
  </si>
  <si>
    <t>Rapid Bus Sdn Bhd</t>
  </si>
  <si>
    <t>Surayah Abdul Aziz</t>
  </si>
  <si>
    <t>Straits Indigo Sdn Bhd</t>
  </si>
  <si>
    <t>Wong Kooi kam</t>
  </si>
  <si>
    <t>Yeap Kam Moey</t>
  </si>
  <si>
    <t>Syamala D/O Egambaram</t>
  </si>
  <si>
    <t>Narwinjit Kaur A/P Sukdev Singh</t>
  </si>
  <si>
    <t>Soo Hoo Li Na</t>
  </si>
  <si>
    <t>Seow Ai See</t>
  </si>
  <si>
    <t xml:space="preserve">Malaysia Tourism Promotion Board </t>
  </si>
  <si>
    <t>Ink Publishing Pte Ltd</t>
  </si>
  <si>
    <t>691432</t>
  </si>
  <si>
    <t>691433</t>
  </si>
  <si>
    <t>691434</t>
  </si>
  <si>
    <t>691435</t>
  </si>
  <si>
    <t>691436</t>
  </si>
  <si>
    <t>691437</t>
  </si>
  <si>
    <t>691438</t>
  </si>
  <si>
    <t>691439</t>
  </si>
  <si>
    <t>691440</t>
  </si>
  <si>
    <t>691441</t>
  </si>
  <si>
    <t>691442</t>
  </si>
  <si>
    <t>691443</t>
  </si>
  <si>
    <t>691444</t>
  </si>
  <si>
    <t>691445</t>
  </si>
  <si>
    <t>691446</t>
  </si>
  <si>
    <t>691447</t>
  </si>
  <si>
    <t>691448</t>
  </si>
  <si>
    <t>691449</t>
  </si>
  <si>
    <t>691450</t>
  </si>
  <si>
    <t>687201</t>
  </si>
  <si>
    <t>687206</t>
  </si>
  <si>
    <t>687203</t>
  </si>
  <si>
    <t>687204</t>
  </si>
  <si>
    <t>687205</t>
  </si>
  <si>
    <t>687207</t>
  </si>
  <si>
    <t>687208</t>
  </si>
  <si>
    <t>687209</t>
  </si>
  <si>
    <t>687210</t>
  </si>
  <si>
    <t>687211</t>
  </si>
  <si>
    <t>687212</t>
  </si>
  <si>
    <t>687213</t>
  </si>
  <si>
    <t>687214</t>
  </si>
  <si>
    <t>687215</t>
  </si>
  <si>
    <t>687216</t>
  </si>
  <si>
    <t>687217</t>
  </si>
  <si>
    <t>687218</t>
  </si>
  <si>
    <t>687219</t>
  </si>
  <si>
    <t>687220</t>
  </si>
  <si>
    <t>687221</t>
  </si>
  <si>
    <t>687222</t>
  </si>
  <si>
    <t>687223</t>
  </si>
  <si>
    <t>687224</t>
  </si>
  <si>
    <t>687225</t>
  </si>
  <si>
    <t>687226</t>
  </si>
  <si>
    <t>687227</t>
  </si>
  <si>
    <t>687228</t>
  </si>
  <si>
    <t>687229</t>
  </si>
  <si>
    <t>687230</t>
  </si>
  <si>
    <t>687231</t>
  </si>
  <si>
    <t>687232</t>
  </si>
  <si>
    <t>687233</t>
  </si>
  <si>
    <t>687234</t>
  </si>
  <si>
    <t>687235</t>
  </si>
  <si>
    <t>687236</t>
  </si>
  <si>
    <t>687237</t>
  </si>
  <si>
    <t>687238</t>
  </si>
  <si>
    <t>687239</t>
  </si>
  <si>
    <t>687240</t>
  </si>
  <si>
    <t>687241</t>
  </si>
  <si>
    <t>687242</t>
  </si>
  <si>
    <t>687243</t>
  </si>
  <si>
    <t>687244</t>
  </si>
  <si>
    <t>687245</t>
  </si>
  <si>
    <t>687246</t>
  </si>
  <si>
    <t>687247</t>
  </si>
  <si>
    <t>687248</t>
  </si>
  <si>
    <t>687249</t>
  </si>
  <si>
    <t>687250</t>
  </si>
  <si>
    <t>687251</t>
  </si>
  <si>
    <t>687252</t>
  </si>
  <si>
    <t>687253</t>
  </si>
  <si>
    <t>687254</t>
  </si>
  <si>
    <t>687255</t>
  </si>
  <si>
    <t>687256</t>
  </si>
  <si>
    <t>687257</t>
  </si>
  <si>
    <t>687258</t>
  </si>
  <si>
    <t>687259</t>
  </si>
  <si>
    <t>Instant Trading Company</t>
  </si>
  <si>
    <t>Image Farm Productions Sdn Bhd</t>
  </si>
  <si>
    <t>Meru Utama Sdn Bhd</t>
  </si>
  <si>
    <t>Chef Association of Malaysia, Penang Chapter</t>
  </si>
  <si>
    <t>Persatuan Pendidikan Seni Pulau Pinang</t>
  </si>
  <si>
    <t>687260</t>
  </si>
  <si>
    <t>687261</t>
  </si>
  <si>
    <t>687262</t>
  </si>
  <si>
    <t>687263</t>
  </si>
  <si>
    <t>687264</t>
  </si>
  <si>
    <t>687265</t>
  </si>
  <si>
    <t>687266</t>
  </si>
  <si>
    <t>687267</t>
  </si>
  <si>
    <t>687268</t>
  </si>
  <si>
    <t>687269</t>
  </si>
  <si>
    <t>687270</t>
  </si>
  <si>
    <t>687271</t>
  </si>
  <si>
    <t>CIMB Bank Balance - Aug 2014</t>
  </si>
  <si>
    <t>687272</t>
  </si>
  <si>
    <t>687273</t>
  </si>
  <si>
    <t>687274</t>
  </si>
  <si>
    <t>David Hall</t>
  </si>
  <si>
    <t>Ching Xing Sports Cultural Centre</t>
  </si>
  <si>
    <t>Jaykodi Enterprise</t>
  </si>
  <si>
    <t>Omega Sparkles Sdn Bhd</t>
  </si>
  <si>
    <t>OE Fine Jewellery Sdn Bhd</t>
  </si>
  <si>
    <t>Penelope Yuen Li Jynn</t>
  </si>
  <si>
    <t>Rainbowfield Trading</t>
  </si>
  <si>
    <t>Yeng Keng Hotel</t>
  </si>
  <si>
    <t>687275</t>
  </si>
  <si>
    <t>687276</t>
  </si>
  <si>
    <t>687277</t>
  </si>
  <si>
    <t>687278</t>
  </si>
  <si>
    <t>687279</t>
  </si>
  <si>
    <t>687280</t>
  </si>
  <si>
    <t>687281</t>
  </si>
  <si>
    <t>687282</t>
  </si>
  <si>
    <t>687283</t>
  </si>
  <si>
    <t>687284</t>
  </si>
  <si>
    <t>687285</t>
  </si>
  <si>
    <t>687286</t>
  </si>
  <si>
    <t>687287</t>
  </si>
  <si>
    <t>687288</t>
  </si>
  <si>
    <t>687289</t>
  </si>
  <si>
    <t>687290</t>
  </si>
  <si>
    <t>687291</t>
  </si>
  <si>
    <t>687292</t>
  </si>
  <si>
    <t>687293</t>
  </si>
  <si>
    <t>687294</t>
  </si>
  <si>
    <t>687295</t>
  </si>
  <si>
    <t>687296</t>
  </si>
  <si>
    <t>687297</t>
  </si>
  <si>
    <t>687298</t>
  </si>
  <si>
    <t>687299</t>
  </si>
  <si>
    <t>687300</t>
  </si>
  <si>
    <t>687301</t>
  </si>
  <si>
    <t>Salary (Reserved)</t>
  </si>
  <si>
    <t>687303</t>
  </si>
  <si>
    <t>687304</t>
  </si>
  <si>
    <t>687305</t>
  </si>
  <si>
    <t>687306</t>
  </si>
  <si>
    <t>687307</t>
  </si>
  <si>
    <t>687308</t>
  </si>
  <si>
    <t>687309</t>
  </si>
  <si>
    <t>687310</t>
  </si>
  <si>
    <t>687311</t>
  </si>
  <si>
    <t>687312</t>
  </si>
  <si>
    <t>687313</t>
  </si>
  <si>
    <t>687314</t>
  </si>
  <si>
    <t>687315</t>
  </si>
  <si>
    <t>687316</t>
  </si>
  <si>
    <t>687317</t>
  </si>
  <si>
    <t>687318</t>
  </si>
  <si>
    <t>687319</t>
  </si>
  <si>
    <t>687320</t>
  </si>
  <si>
    <t>687321</t>
  </si>
  <si>
    <t>687322</t>
  </si>
  <si>
    <t>687323</t>
  </si>
  <si>
    <t>687324</t>
  </si>
  <si>
    <t>687325</t>
  </si>
  <si>
    <t>687326</t>
  </si>
  <si>
    <t>687327</t>
  </si>
  <si>
    <t>687328</t>
  </si>
  <si>
    <t>687329</t>
  </si>
  <si>
    <t>687330</t>
  </si>
  <si>
    <t>687331</t>
  </si>
  <si>
    <t>687332</t>
  </si>
  <si>
    <t>687333</t>
  </si>
  <si>
    <t>687334</t>
  </si>
  <si>
    <t>687335</t>
  </si>
  <si>
    <t>687336</t>
  </si>
  <si>
    <t>687337</t>
  </si>
  <si>
    <t>687338</t>
  </si>
  <si>
    <t>687339</t>
  </si>
  <si>
    <t>687340</t>
  </si>
  <si>
    <t>687341</t>
  </si>
  <si>
    <t>687342</t>
  </si>
  <si>
    <t>687343</t>
  </si>
  <si>
    <t>687344</t>
  </si>
  <si>
    <t>687345</t>
  </si>
  <si>
    <t>687346</t>
  </si>
  <si>
    <t>Boustead Weld Quay Sdn Bhd</t>
  </si>
  <si>
    <t>Mobiled Sdn Bhd</t>
  </si>
  <si>
    <t>Stellar Forawrd Sdn Bhd</t>
  </si>
  <si>
    <t>Tropical Spice Garden Sdn Bhd</t>
  </si>
  <si>
    <t>The Phoenix Press Sdn Bhd</t>
  </si>
  <si>
    <t>Wong Kooi Kam</t>
  </si>
  <si>
    <t>Cathay Pacific Airways Limited</t>
  </si>
  <si>
    <t>Bendahari Negeri Pulau Pinang</t>
  </si>
  <si>
    <t>Click Start Marketing Sdn Bhd</t>
  </si>
  <si>
    <t>Hot Print Design &amp; Advertising Sdn Bhd</t>
  </si>
  <si>
    <t xml:space="preserve">Says Youth Society </t>
  </si>
  <si>
    <t>Shin Yaera</t>
  </si>
  <si>
    <t>Ong Ab Bey</t>
  </si>
  <si>
    <t>Malaysia Airlines</t>
  </si>
  <si>
    <t>OBS Gyeongin TV</t>
  </si>
  <si>
    <t>687347</t>
  </si>
  <si>
    <t>687348</t>
  </si>
  <si>
    <t>CIMB Bank Balance - Sept 2014</t>
  </si>
  <si>
    <t>Bright Lights At Midnight Enterprise</t>
  </si>
  <si>
    <t>New World International Development Phils, Inc</t>
  </si>
  <si>
    <t>Benfont Enterprise</t>
  </si>
  <si>
    <t>Asian Overland Services Tours &amp; Travel Sdn Bhd</t>
  </si>
  <si>
    <t>Balasubramaniyam A/L Murugaiah</t>
  </si>
  <si>
    <t>Corportatenet Sdn Bhd</t>
  </si>
  <si>
    <t>Chan Hon Meng</t>
  </si>
  <si>
    <t>Cahaya Utara Sdn Bhd</t>
  </si>
  <si>
    <t>Hoo Kim Hotels Bhd</t>
  </si>
  <si>
    <t>MSIG Insurance (Malaysia) Bhd</t>
  </si>
  <si>
    <t>The Nomad Hotel Penang Sdn Bhd</t>
  </si>
  <si>
    <t>Chang Fon Trading</t>
  </si>
  <si>
    <t>Capital One Leisure Sdn Bhd</t>
  </si>
  <si>
    <t>Cheong Seng Chan Sdn Bhd</t>
  </si>
  <si>
    <t>Global Leadership Consultants Sdn Bhd</t>
  </si>
  <si>
    <t>Kee Seok Poh</t>
  </si>
  <si>
    <t>Leonard Selva A/L Gurunathan</t>
  </si>
  <si>
    <t>Mary Ann Harris</t>
  </si>
  <si>
    <t>PDC Premier Holdings Sdn Bhd</t>
  </si>
  <si>
    <t>Skyzone Tours &amp; Travel Sdn Bhd</t>
  </si>
  <si>
    <t>SMK (P) St George</t>
  </si>
  <si>
    <t>Ulysses Wprdstation</t>
  </si>
  <si>
    <t>PGTEFT0001</t>
  </si>
  <si>
    <t>PGTEFT0002</t>
  </si>
  <si>
    <t>PGTEFT0003</t>
  </si>
  <si>
    <t>PGTEFT0004</t>
  </si>
  <si>
    <t>687349</t>
  </si>
  <si>
    <t>PGTEFT0005</t>
  </si>
  <si>
    <t>PGTEFT0006</t>
  </si>
  <si>
    <t>PGTEFT0007</t>
  </si>
  <si>
    <t>687350</t>
  </si>
  <si>
    <t>687351</t>
  </si>
  <si>
    <t>PGTEFT0008</t>
  </si>
  <si>
    <t>PGTEFT0009</t>
  </si>
  <si>
    <t>PGTEFT0010</t>
  </si>
  <si>
    <t>PGTEFT0011</t>
  </si>
  <si>
    <t>687352</t>
  </si>
  <si>
    <t>PGTEFT0012</t>
  </si>
  <si>
    <t>PGTEFT0013</t>
  </si>
  <si>
    <t>687353</t>
  </si>
  <si>
    <t>687354</t>
  </si>
  <si>
    <t>687355</t>
  </si>
  <si>
    <t>PGTEFT0014</t>
  </si>
  <si>
    <t>PGTEFT0015</t>
  </si>
  <si>
    <t>PGTEFT0016</t>
  </si>
  <si>
    <t>PGTEFT0017</t>
  </si>
  <si>
    <t>PGTEFT0018</t>
  </si>
  <si>
    <t>PGTEFT0019</t>
  </si>
  <si>
    <t>PGTEFT0020</t>
  </si>
  <si>
    <t>PGTEFT0021</t>
  </si>
  <si>
    <t>687356</t>
  </si>
  <si>
    <t>PGTEFT0022</t>
  </si>
  <si>
    <t>PGTEFT0023</t>
  </si>
  <si>
    <t>687357</t>
  </si>
  <si>
    <t>687358</t>
  </si>
  <si>
    <t>687359</t>
  </si>
  <si>
    <t>687360</t>
  </si>
  <si>
    <t>PGTEFT0024</t>
  </si>
  <si>
    <t>687361</t>
  </si>
  <si>
    <t>687362</t>
  </si>
  <si>
    <t>PGTEFT0025</t>
  </si>
  <si>
    <t>PGTEFT0026</t>
  </si>
  <si>
    <t>PGTEFT0027</t>
  </si>
  <si>
    <t>PGTEFT0028</t>
  </si>
  <si>
    <t>PGTEFT0029</t>
  </si>
  <si>
    <t>PGTEFT0030</t>
  </si>
  <si>
    <t>PGTEFT0031</t>
  </si>
  <si>
    <t>PGTEFT0032</t>
  </si>
  <si>
    <t>PGTEFT0033</t>
  </si>
  <si>
    <t>PGTEFT0034</t>
  </si>
  <si>
    <t>687363</t>
  </si>
  <si>
    <t>PGTEFT0035</t>
  </si>
  <si>
    <t>687364</t>
  </si>
  <si>
    <t>PGTEFT0036</t>
  </si>
  <si>
    <t>PGTEFT0037</t>
  </si>
  <si>
    <t>PGTEFT0038</t>
  </si>
  <si>
    <t>PGTEFT0039</t>
  </si>
  <si>
    <t>687365</t>
  </si>
  <si>
    <t>PGTEFT0040</t>
  </si>
  <si>
    <t>PGTEFT0041</t>
  </si>
  <si>
    <t>687366</t>
  </si>
  <si>
    <t>687367</t>
  </si>
  <si>
    <t>PGTEFT0042</t>
  </si>
  <si>
    <t>PGTEFT0043</t>
  </si>
  <si>
    <t>PGTEFT0044</t>
  </si>
  <si>
    <t>PGTEFT0045</t>
  </si>
  <si>
    <t>PGTEFT0046</t>
  </si>
  <si>
    <t>PGTEFT0047</t>
  </si>
  <si>
    <t>PGTEFT0048</t>
  </si>
  <si>
    <t>687368</t>
  </si>
  <si>
    <t>687369</t>
  </si>
  <si>
    <t>Column8</t>
  </si>
  <si>
    <t>Column9</t>
  </si>
  <si>
    <t xml:space="preserve">Jaykodi Resources </t>
  </si>
  <si>
    <t>Koid Boon Ean</t>
  </si>
  <si>
    <t>QE2-The Venue Sdn Bhd</t>
  </si>
  <si>
    <t>R. Kanesan</t>
  </si>
  <si>
    <t>Sunshine Surge Travel &amp; Tours Sdn Bhd</t>
  </si>
  <si>
    <t>PIBG Sek Tuanku Abd Rahman</t>
  </si>
  <si>
    <t>The Edge Communications Sdn Bhd</t>
  </si>
  <si>
    <t>Payment Cancelled</t>
  </si>
  <si>
    <t>Lim Saiko</t>
  </si>
  <si>
    <t>Aim Max Media Sdn Bhd</t>
  </si>
  <si>
    <t>Cooler Lumpur Sdn Bhd</t>
  </si>
  <si>
    <t>Google Asia Pacific Pte Ltd</t>
  </si>
  <si>
    <t>Hooi Ceramics &amp; Gift Enterprise</t>
  </si>
  <si>
    <t>Hizwan Bin Hamid</t>
  </si>
  <si>
    <t>Publicitas International Sdn Bhd</t>
  </si>
  <si>
    <t>Radius Exhibits &amp; Interiors Sdn Bhd</t>
  </si>
  <si>
    <t>Surayah Abd Aziz</t>
  </si>
  <si>
    <t>Rising One Media Sdn Bhd</t>
  </si>
  <si>
    <t>Lee Ter Yi</t>
  </si>
  <si>
    <t>E&amp;O Express Sdn Bhd</t>
  </si>
  <si>
    <t>Joe Sidek Productions Sdn Bhd</t>
  </si>
  <si>
    <t>Konatsu LGCC Trading</t>
  </si>
  <si>
    <t>TWJ Cahaya Matahari Enterprise</t>
  </si>
  <si>
    <t>Tripadvisor Singapore Pte Ltd</t>
  </si>
  <si>
    <t>Pico Art International Pte Ltd</t>
  </si>
  <si>
    <t>Aka Ballon Sdn Bhd</t>
  </si>
  <si>
    <t xml:space="preserve">OOHM </t>
  </si>
  <si>
    <t>CNS Auto Supply Sales &amp; Services</t>
  </si>
  <si>
    <t>687371</t>
  </si>
  <si>
    <t>687372</t>
  </si>
  <si>
    <t>687373</t>
  </si>
  <si>
    <t>PGTEFT0049</t>
  </si>
  <si>
    <t>PGTEFT0050</t>
  </si>
  <si>
    <t>PGTEFT0051</t>
  </si>
  <si>
    <t>PGTEFT0052</t>
  </si>
  <si>
    <t>PGTEFT0053</t>
  </si>
  <si>
    <t>PGTEFT0054</t>
  </si>
  <si>
    <t>PGTEFT0055</t>
  </si>
  <si>
    <t>PGTEFT0056</t>
  </si>
  <si>
    <t>PGTEFT0057</t>
  </si>
  <si>
    <t>PGTEFT0058</t>
  </si>
  <si>
    <t>PGTEFT0059</t>
  </si>
  <si>
    <t>687374</t>
  </si>
  <si>
    <t>PGTEFT0060</t>
  </si>
  <si>
    <t>PGTEFT0061</t>
  </si>
  <si>
    <t>PGTEFT0062</t>
  </si>
  <si>
    <t>687375</t>
  </si>
  <si>
    <t>PGTEFT0063</t>
  </si>
  <si>
    <t>687376</t>
  </si>
  <si>
    <t>687377</t>
  </si>
  <si>
    <t>PGTEFT0064</t>
  </si>
  <si>
    <t>687378</t>
  </si>
  <si>
    <t>687379</t>
  </si>
  <si>
    <t>PGTEFT0065</t>
  </si>
  <si>
    <t>PGTEFT0066</t>
  </si>
  <si>
    <t>PGTEFT0067</t>
  </si>
  <si>
    <t>PGTEFT0068</t>
  </si>
  <si>
    <t>PGTEFT0069</t>
  </si>
  <si>
    <t>PGTEFT0070</t>
  </si>
  <si>
    <t>PGTEFT0071</t>
  </si>
  <si>
    <t>PGTEFT0072</t>
  </si>
  <si>
    <t>PGTEFT0073</t>
  </si>
  <si>
    <t>687380</t>
  </si>
  <si>
    <t>687381</t>
  </si>
  <si>
    <t>PGTEFT0074</t>
  </si>
  <si>
    <t>PGTEFT0075</t>
  </si>
  <si>
    <t>PGTEFT0076</t>
  </si>
  <si>
    <t>PGTEFT0077</t>
  </si>
  <si>
    <t>PGTEFT0078</t>
  </si>
  <si>
    <t>687392</t>
  </si>
  <si>
    <t>687383</t>
  </si>
  <si>
    <t>687393</t>
  </si>
  <si>
    <t>687385</t>
  </si>
  <si>
    <t>PGTEFT0079</t>
  </si>
  <si>
    <t>687386</t>
  </si>
  <si>
    <t>PGTEFT0080</t>
  </si>
  <si>
    <t>PGTEFT0081</t>
  </si>
  <si>
    <t>687387</t>
  </si>
  <si>
    <t>PGTEFT0082</t>
  </si>
  <si>
    <t>PGTEFT0083</t>
  </si>
  <si>
    <t>PGTEFT0084</t>
  </si>
  <si>
    <t>687388</t>
  </si>
  <si>
    <t>PGTEFT0085</t>
  </si>
  <si>
    <t>PGTEFT0086</t>
  </si>
  <si>
    <t>PGTEFT0087</t>
  </si>
  <si>
    <t>PGTEFT0088</t>
  </si>
  <si>
    <t>PGTEFT0089</t>
  </si>
  <si>
    <t>PGTEFT0090</t>
  </si>
  <si>
    <t>687391</t>
  </si>
  <si>
    <t>PGTEFT0091</t>
  </si>
  <si>
    <t>687390</t>
  </si>
  <si>
    <t>PGTEFT0092</t>
  </si>
  <si>
    <t>PGTEFT0093</t>
  </si>
  <si>
    <t>PGTEFT0094</t>
  </si>
  <si>
    <t>PGTEFT0095</t>
  </si>
  <si>
    <t>PGTEFT0096</t>
  </si>
  <si>
    <t>PGTEFT0097</t>
  </si>
  <si>
    <t>PGTEFT0098</t>
  </si>
  <si>
    <t>PGTEFT0099</t>
  </si>
  <si>
    <t>PGTEFT0100</t>
  </si>
  <si>
    <t>PGTEFT0101</t>
  </si>
  <si>
    <t>PGTEFT0102</t>
  </si>
  <si>
    <t>687394</t>
  </si>
  <si>
    <t>687395</t>
  </si>
  <si>
    <t>PGTEFT0103</t>
  </si>
  <si>
    <t>PGTEFT0104</t>
  </si>
  <si>
    <t>PGTEFT0105</t>
  </si>
  <si>
    <t>687396</t>
  </si>
  <si>
    <t>687406</t>
  </si>
  <si>
    <t>PGTEFT0106</t>
  </si>
  <si>
    <t>PGTEFT0107</t>
  </si>
  <si>
    <t>PGTEFT0108</t>
  </si>
  <si>
    <t>687405</t>
  </si>
  <si>
    <t>687398</t>
  </si>
  <si>
    <t>PGTEFT0110</t>
  </si>
  <si>
    <t>PGTEFT0111</t>
  </si>
  <si>
    <t>PGTEFT0112</t>
  </si>
  <si>
    <t>PGTEFT0113</t>
  </si>
  <si>
    <t>PGTEFT0114</t>
  </si>
  <si>
    <t>PGTEFT0115</t>
  </si>
  <si>
    <t>PGTEFT0116</t>
  </si>
  <si>
    <t>PGTEFT0117</t>
  </si>
  <si>
    <t>687399</t>
  </si>
  <si>
    <t>687400</t>
  </si>
  <si>
    <t>PGTEFT0118</t>
  </si>
  <si>
    <t>PGTEFT0119</t>
  </si>
  <si>
    <t>PGTEFT0120</t>
  </si>
  <si>
    <t>687401</t>
  </si>
  <si>
    <t>PGTEFT0121</t>
  </si>
  <si>
    <t>687402</t>
  </si>
  <si>
    <t>CIMB Bank Balance - Nov 2014</t>
  </si>
  <si>
    <t>Yahoo! Digital Marketing Limited</t>
  </si>
  <si>
    <t>Event Publishing Services Ltd</t>
  </si>
  <si>
    <t xml:space="preserve">Mary Ann Harris </t>
  </si>
  <si>
    <t>Google Malaysia Sdn Bhd</t>
  </si>
  <si>
    <t>Go International Group Sdn Bhd</t>
  </si>
  <si>
    <t>Ho Jia Qian</t>
  </si>
  <si>
    <t>Kwek Shen Chun</t>
  </si>
  <si>
    <t>Kua Janice Tze Phing</t>
  </si>
  <si>
    <t>LiveWire Media Sdn Bhd</t>
  </si>
  <si>
    <t>Teoh Huey Wen</t>
  </si>
  <si>
    <t>Vcreate Sdn Bhd</t>
  </si>
  <si>
    <t>Worldspan Travel (M) Sdn Bhd</t>
  </si>
  <si>
    <t>687403</t>
  </si>
  <si>
    <t>687404</t>
  </si>
  <si>
    <t>PGTEFT0122</t>
  </si>
  <si>
    <t>687407</t>
  </si>
  <si>
    <t>PGTEFT0123</t>
  </si>
  <si>
    <t>PGTEFT0124</t>
  </si>
  <si>
    <t>PGTEFT0125</t>
  </si>
  <si>
    <t>PGTEFT0126</t>
  </si>
  <si>
    <t>PGTEFT0127</t>
  </si>
  <si>
    <t>687408</t>
  </si>
  <si>
    <t>687409</t>
  </si>
  <si>
    <t>PGTEFT0128</t>
  </si>
  <si>
    <t>687410</t>
  </si>
  <si>
    <t>PGTEFT0129</t>
  </si>
  <si>
    <t>PGTEFT0130</t>
  </si>
  <si>
    <t>PGTEFT0131</t>
  </si>
  <si>
    <t>PGTEFT0132</t>
  </si>
  <si>
    <t>PGTEFT0133</t>
  </si>
  <si>
    <t>PGTEFT0134</t>
  </si>
  <si>
    <t>PGTEFT0135</t>
  </si>
  <si>
    <t>PGTEFT0136</t>
  </si>
  <si>
    <t>PGTEFT0137</t>
  </si>
  <si>
    <t>PGTEFT0138</t>
  </si>
  <si>
    <t>687411</t>
  </si>
  <si>
    <t>PGTEFT0139</t>
  </si>
  <si>
    <t>PGTEFT0140</t>
  </si>
  <si>
    <t>PGTEFT0141</t>
  </si>
  <si>
    <t>PGTEFT0142</t>
  </si>
  <si>
    <t>PGTEFT0143</t>
  </si>
  <si>
    <t>PGTEFT0144</t>
  </si>
  <si>
    <t>PGTEFT0145</t>
  </si>
  <si>
    <t>687412</t>
  </si>
  <si>
    <t>PGTEFT0146</t>
  </si>
  <si>
    <t>PGTEFT0147</t>
  </si>
  <si>
    <t>PGTEFT0148</t>
  </si>
  <si>
    <t>PGTEFT0149</t>
  </si>
  <si>
    <t>PGTEFT0150</t>
  </si>
  <si>
    <t>Fund received</t>
  </si>
  <si>
    <t>Asia Itinary Travel &amp; Tours Sdn Bhd</t>
  </si>
  <si>
    <t>Eden Catering Sdn Bhd</t>
  </si>
  <si>
    <t>Instant Exposition Services Sdn Bhd</t>
  </si>
  <si>
    <t>Khaw Shu Xiao</t>
  </si>
  <si>
    <t>Keong Yeh Han</t>
  </si>
  <si>
    <t>The Esplanade Park Sdn Bhd</t>
  </si>
  <si>
    <t>Vividsgn Enterprise</t>
  </si>
  <si>
    <t>Siti Nora Afizah Bt Mohamad</t>
  </si>
  <si>
    <t>PGTEFT0151</t>
  </si>
  <si>
    <t>PGTEFT0152</t>
  </si>
  <si>
    <t>PGTEFT0153</t>
  </si>
  <si>
    <t>PGTEFT0154</t>
  </si>
  <si>
    <t>PGTEFT0155</t>
  </si>
  <si>
    <t>PGTEFT0156</t>
  </si>
  <si>
    <t>PGTEFT0157</t>
  </si>
  <si>
    <t>PGTEFT0158</t>
  </si>
  <si>
    <t>PGTEFT0159</t>
  </si>
  <si>
    <t>PGTEFT0160</t>
  </si>
  <si>
    <t>PGTEFT0161</t>
  </si>
  <si>
    <t>PGTEFT0162</t>
  </si>
  <si>
    <t>PGTEFT0163</t>
  </si>
  <si>
    <t>PGTEFT0164</t>
  </si>
  <si>
    <t>PGTEFT0165</t>
  </si>
  <si>
    <t>PGTEFT0166</t>
  </si>
  <si>
    <t>PGTEFT0167</t>
  </si>
  <si>
    <t>PGTEFT0168</t>
  </si>
  <si>
    <t>PGTEFT0169</t>
  </si>
  <si>
    <t>687413</t>
  </si>
  <si>
    <t>687414</t>
  </si>
  <si>
    <t>687415</t>
  </si>
  <si>
    <t>687416</t>
  </si>
  <si>
    <t>PGTEFT0170</t>
  </si>
  <si>
    <t>CIMB Bank Balance - Dec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</si>
</sst>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;@"/>
    <numFmt numFmtId="165" formatCode="m/d/yy;@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Wingdings"/>
      <charset val="2"/>
    </font>
    <font>
      <b/>
      <sz val="24"/>
      <color indexed="54"/>
      <name val="Century Gothic"/>
      <family val="2"/>
    </font>
    <font>
      <b/>
      <i/>
      <sz val="8"/>
      <name val="Century Gothic"/>
      <family val="2"/>
    </font>
    <font>
      <i/>
      <sz val="8"/>
      <name val="Century Gothic"/>
      <family val="2"/>
    </font>
    <font>
      <b/>
      <sz val="9"/>
      <color indexed="9"/>
      <name val="Century Gothic"/>
      <family val="2"/>
    </font>
    <font>
      <b/>
      <sz val="12"/>
      <color indexed="9"/>
      <name val="Calibri"/>
      <family val="2"/>
    </font>
    <font>
      <sz val="11"/>
      <name val="Century Gothic"/>
      <family val="2"/>
    </font>
    <font>
      <sz val="11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8"/>
      </left>
      <right style="thin">
        <color indexed="8"/>
      </right>
      <top/>
      <bottom style="hair">
        <color theme="0" tint="-0.24994659260841701"/>
      </bottom>
      <diagonal/>
    </border>
    <border>
      <left style="thin">
        <color indexed="22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theme="0" tint="-0.24994659260841701"/>
      </bottom>
      <diagonal/>
    </border>
    <border>
      <left style="thin">
        <color indexed="64"/>
      </left>
      <right style="thin">
        <color indexed="8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8"/>
      </left>
      <right style="thin">
        <color indexed="8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0"/>
      </right>
      <top style="hair">
        <color theme="0" tint="-0.24994659260841701"/>
      </top>
      <bottom/>
      <diagonal/>
    </border>
    <border>
      <left style="thin">
        <color indexed="0"/>
      </left>
      <right style="thin">
        <color indexed="0"/>
      </right>
      <top style="hair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hair">
        <color theme="0" tint="-0.24994659260841701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43" fontId="6" fillId="0" borderId="1" xfId="1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3" fontId="7" fillId="2" borderId="2" xfId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43" fontId="8" fillId="2" borderId="4" xfId="1" applyFont="1" applyFill="1" applyBorder="1" applyAlignment="1">
      <alignment horizontal="center" vertical="center" wrapText="1"/>
    </xf>
    <xf numFmtId="43" fontId="8" fillId="2" borderId="5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43" fontId="10" fillId="0" borderId="6" xfId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43" fontId="10" fillId="0" borderId="7" xfId="1" applyFont="1" applyFill="1" applyBorder="1" applyAlignment="1">
      <alignment horizontal="left" vertical="center"/>
    </xf>
    <xf numFmtId="43" fontId="10" fillId="0" borderId="9" xfId="1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 wrapText="1"/>
    </xf>
    <xf numFmtId="43" fontId="10" fillId="0" borderId="7" xfId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43" fontId="10" fillId="0" borderId="11" xfId="1" applyFont="1" applyFill="1" applyBorder="1" applyAlignment="1">
      <alignment horizontal="left" vertical="center"/>
    </xf>
    <xf numFmtId="43" fontId="10" fillId="0" borderId="11" xfId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164" fontId="10" fillId="0" borderId="8" xfId="0" applyNumberFormat="1" applyFont="1" applyFill="1" applyBorder="1" applyAlignment="1">
      <alignment horizontal="left" vertical="center" wrapText="1"/>
    </xf>
    <xf numFmtId="43" fontId="10" fillId="0" borderId="8" xfId="1" applyFont="1" applyFill="1" applyBorder="1" applyAlignment="1">
      <alignment horizontal="left" vertical="center"/>
    </xf>
    <xf numFmtId="43" fontId="10" fillId="0" borderId="8" xfId="1" applyFont="1" applyFill="1" applyBorder="1" applyAlignment="1">
      <alignment horizontal="left" vertical="center" wrapText="1"/>
    </xf>
    <xf numFmtId="43" fontId="11" fillId="0" borderId="8" xfId="1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43" fontId="10" fillId="0" borderId="12" xfId="1" applyFont="1" applyFill="1" applyBorder="1" applyAlignment="1">
      <alignment horizontal="left" vertical="center"/>
    </xf>
    <xf numFmtId="43" fontId="10" fillId="0" borderId="12" xfId="1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43" fontId="10" fillId="0" borderId="14" xfId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43" fontId="10" fillId="0" borderId="9" xfId="1" applyFont="1" applyFill="1" applyBorder="1" applyAlignment="1">
      <alignment horizontal="left" vertical="center"/>
    </xf>
    <xf numFmtId="43" fontId="12" fillId="0" borderId="9" xfId="1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165" fontId="12" fillId="0" borderId="9" xfId="0" applyNumberFormat="1" applyFont="1" applyFill="1" applyBorder="1" applyAlignment="1">
      <alignment horizontal="left" vertical="center" wrapText="1"/>
    </xf>
    <xf numFmtId="164" fontId="10" fillId="0" borderId="9" xfId="0" applyNumberFormat="1" applyFont="1" applyFill="1" applyBorder="1" applyAlignment="1">
      <alignment horizontal="left" vertical="center" wrapText="1"/>
    </xf>
    <xf numFmtId="164" fontId="10" fillId="0" borderId="14" xfId="0" applyNumberFormat="1" applyFont="1" applyFill="1" applyBorder="1" applyAlignment="1">
      <alignment horizontal="left" vertical="center" wrapText="1"/>
    </xf>
    <xf numFmtId="43" fontId="10" fillId="0" borderId="14" xfId="1" applyFont="1" applyFill="1" applyBorder="1" applyAlignment="1">
      <alignment horizontal="left" vertical="center"/>
    </xf>
    <xf numFmtId="43" fontId="12" fillId="0" borderId="14" xfId="1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164" fontId="10" fillId="0" borderId="17" xfId="0" applyNumberFormat="1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43" fontId="10" fillId="0" borderId="17" xfId="1" applyFont="1" applyFill="1" applyBorder="1" applyAlignment="1">
      <alignment horizontal="left" vertical="center"/>
    </xf>
    <xf numFmtId="43" fontId="12" fillId="0" borderId="17" xfId="1" applyFont="1" applyFill="1" applyBorder="1" applyAlignment="1">
      <alignment horizontal="left" vertical="center" wrapText="1"/>
    </xf>
    <xf numFmtId="165" fontId="10" fillId="0" borderId="17" xfId="0" applyNumberFormat="1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center" vertical="center" wrapText="1"/>
    </xf>
    <xf numFmtId="165" fontId="12" fillId="0" borderId="17" xfId="0" applyNumberFormat="1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165" fontId="12" fillId="0" borderId="19" xfId="0" applyNumberFormat="1" applyFont="1" applyFill="1" applyBorder="1" applyAlignment="1">
      <alignment horizontal="left" vertical="center" wrapText="1"/>
    </xf>
    <xf numFmtId="43" fontId="12" fillId="0" borderId="19" xfId="1" applyFont="1" applyFill="1" applyBorder="1" applyAlignment="1">
      <alignment horizontal="left" vertical="center" wrapText="1"/>
    </xf>
    <xf numFmtId="0" fontId="9" fillId="0" borderId="0" xfId="0" applyFont="1"/>
    <xf numFmtId="0" fontId="10" fillId="0" borderId="20" xfId="0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43" fontId="10" fillId="0" borderId="20" xfId="1" applyFont="1" applyFill="1" applyBorder="1" applyAlignment="1">
      <alignment horizontal="left" vertical="center"/>
    </xf>
    <xf numFmtId="43" fontId="10" fillId="0" borderId="20" xfId="1" applyFont="1" applyFill="1" applyBorder="1" applyAlignment="1">
      <alignment horizontal="left" vertical="center" wrapText="1"/>
    </xf>
    <xf numFmtId="43" fontId="10" fillId="0" borderId="21" xfId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43" fontId="2" fillId="0" borderId="0" xfId="1" applyFont="1" applyFill="1"/>
    <xf numFmtId="43" fontId="11" fillId="0" borderId="9" xfId="1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 wrapText="1"/>
    </xf>
    <xf numFmtId="43" fontId="11" fillId="0" borderId="17" xfId="1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 wrapText="1"/>
    </xf>
    <xf numFmtId="43" fontId="11" fillId="0" borderId="19" xfId="1" applyFont="1" applyFill="1" applyBorder="1" applyAlignment="1">
      <alignment horizontal="left" vertical="center"/>
    </xf>
    <xf numFmtId="43" fontId="10" fillId="0" borderId="17" xfId="1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43" fontId="10" fillId="0" borderId="19" xfId="1" applyFont="1" applyFill="1" applyBorder="1" applyAlignment="1">
      <alignment horizontal="left" vertical="center"/>
    </xf>
    <xf numFmtId="43" fontId="10" fillId="0" borderId="19" xfId="1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 vertical="center" wrapText="1"/>
    </xf>
    <xf numFmtId="165" fontId="13" fillId="0" borderId="14" xfId="0" applyNumberFormat="1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43" fontId="14" fillId="0" borderId="14" xfId="1" applyFont="1" applyFill="1" applyBorder="1" applyAlignment="1">
      <alignment horizontal="left" vertical="center"/>
    </xf>
    <xf numFmtId="43" fontId="13" fillId="0" borderId="14" xfId="1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65" fontId="11" fillId="0" borderId="14" xfId="0" applyNumberFormat="1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43" fontId="11" fillId="0" borderId="14" xfId="1" applyFont="1" applyFill="1" applyBorder="1" applyAlignment="1">
      <alignment horizontal="left" vertical="center" wrapText="1"/>
    </xf>
    <xf numFmtId="164" fontId="10" fillId="0" borderId="22" xfId="0" applyNumberFormat="1" applyFont="1" applyFill="1" applyBorder="1" applyAlignment="1">
      <alignment horizontal="left" vertical="center"/>
    </xf>
    <xf numFmtId="164" fontId="10" fillId="0" borderId="22" xfId="0" applyNumberFormat="1" applyFont="1" applyFill="1" applyBorder="1" applyAlignment="1">
      <alignment horizontal="left" vertical="center" wrapText="1"/>
    </xf>
    <xf numFmtId="165" fontId="10" fillId="0" borderId="14" xfId="0" applyNumberFormat="1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43" fontId="16" fillId="0" borderId="14" xfId="1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43" fontId="17" fillId="0" borderId="7" xfId="1" applyFont="1" applyFill="1" applyBorder="1" applyAlignment="1">
      <alignment horizontal="left" vertical="center"/>
    </xf>
    <xf numFmtId="43" fontId="17" fillId="0" borderId="11" xfId="1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/>
    <xf numFmtId="0" fontId="15" fillId="0" borderId="0" xfId="0" applyFont="1"/>
    <xf numFmtId="43" fontId="18" fillId="0" borderId="14" xfId="1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19" fillId="0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Alignment="1">
      <alignment vertical="center"/>
    </xf>
    <xf numFmtId="0" fontId="18" fillId="0" borderId="13" xfId="0" applyFont="1" applyFill="1" applyBorder="1" applyAlignment="1">
      <alignment horizontal="center" vertical="center" wrapText="1"/>
    </xf>
    <xf numFmtId="43" fontId="20" fillId="0" borderId="14" xfId="1" applyFont="1" applyFill="1" applyBorder="1" applyAlignment="1">
      <alignment horizontal="left" vertical="center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72">
    <dxf>
      <font>
        <strike val="0"/>
        <outline val="0"/>
        <shadow val="0"/>
        <u val="none"/>
        <vertAlign val="baseline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strike val="0"/>
        <outline val="0"/>
        <shadow val="0"/>
        <u val="none"/>
        <vertAlign val="baseline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strike val="0"/>
        <outline val="0"/>
        <shadow val="0"/>
        <u val="none"/>
        <vertAlign val="baseline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strike val="0"/>
        <outline val="0"/>
        <shadow val="0"/>
        <u val="none"/>
        <vertAlign val="baseline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indexed="4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0"/>
        </right>
        <top/>
        <bottom/>
      </border>
    </dxf>
    <dxf>
      <border outline="0">
        <top style="thin">
          <color rgb="FF969696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311202437687597146192233" displayName="Table311202437687597146192233" ref="B5:G59" totalsRowShown="0" dataDxfId="71" tableBorderDxfId="70">
  <autoFilter ref="B5:G59"/>
  <tableColumns count="6">
    <tableColumn id="1" name="Column1" dataDxfId="69"/>
    <tableColumn id="2" name="Column2" dataDxfId="68"/>
    <tableColumn id="3" name="Column3" dataDxfId="67"/>
    <tableColumn id="5" name="Column5" dataDxfId="66" dataCellStyle="Comma"/>
    <tableColumn id="6" name="Column6" dataDxfId="65" dataCellStyle="Comma"/>
    <tableColumn id="7" name="Column7" dataDxfId="64" dataCellStyle="Comma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3112024376875971461922333" displayName="Table3112024376875971461922333" ref="B5:G77" totalsRowShown="0" dataDxfId="63" tableBorderDxfId="62">
  <autoFilter ref="B5:G77"/>
  <tableColumns count="6">
    <tableColumn id="1" name="Column1" dataDxfId="61"/>
    <tableColumn id="2" name="Column2" dataDxfId="60"/>
    <tableColumn id="3" name="Column3" dataDxfId="59"/>
    <tableColumn id="5" name="Column5" dataDxfId="58" dataCellStyle="Comma"/>
    <tableColumn id="6" name="Column6" dataDxfId="57" dataCellStyle="Comma"/>
    <tableColumn id="7" name="Column7" dataDxfId="56" dataCellStyle="Comma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1120243768759714619223334" displayName="Table31120243768759714619223334" ref="B5:G110" totalsRowShown="0" dataDxfId="55" tableBorderDxfId="54">
  <autoFilter ref="B5:G110"/>
  <tableColumns count="6">
    <tableColumn id="1" name="Column1" dataDxfId="53"/>
    <tableColumn id="2" name="Column2" dataDxfId="52"/>
    <tableColumn id="3" name="Column3" dataDxfId="51"/>
    <tableColumn id="5" name="Column5" dataDxfId="50" dataCellStyle="Comma"/>
    <tableColumn id="6" name="Column6" dataDxfId="49" dataCellStyle="Comma"/>
    <tableColumn id="7" name="Column7" dataDxfId="48" dataCellStyle="Comma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311202437687597146192233345" displayName="Table311202437687597146192233345" ref="B5:G110" totalsRowShown="0" dataDxfId="47" tableBorderDxfId="46">
  <autoFilter ref="B5:G110"/>
  <tableColumns count="6">
    <tableColumn id="1" name="Column1" dataDxfId="45"/>
    <tableColumn id="2" name="Column2" dataDxfId="44"/>
    <tableColumn id="3" name="Column3" dataDxfId="43"/>
    <tableColumn id="5" name="Column5" dataDxfId="42" dataCellStyle="Comma"/>
    <tableColumn id="6" name="Column6" dataDxfId="41" dataCellStyle="Comma"/>
    <tableColumn id="7" name="Column7" dataDxfId="40" dataCellStyle="Comma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3112024376875971461922333456" displayName="Table3112024376875971461922333456" ref="B5:I81" totalsRowShown="0" dataDxfId="39" tableBorderDxfId="38">
  <autoFilter ref="B5:I81"/>
  <tableColumns count="8">
    <tableColumn id="1" name="Column1" dataDxfId="37"/>
    <tableColumn id="2" name="Column2" dataDxfId="36"/>
    <tableColumn id="3" name="Column3" dataDxfId="35"/>
    <tableColumn id="5" name="Column5" dataDxfId="34" dataCellStyle="Comma"/>
    <tableColumn id="6" name="Column6" dataDxfId="33" dataCellStyle="Comma"/>
    <tableColumn id="7" name="Column7" dataDxfId="32" dataCellStyle="Comma"/>
    <tableColumn id="4" name="Column8" dataDxfId="31"/>
    <tableColumn id="8" name="Column9" dataDxfId="3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Table31120243768759714619223334567" displayName="Table31120243768759714619223334567" ref="B5:I132" totalsRowShown="0" dataDxfId="29" tableBorderDxfId="28">
  <autoFilter ref="B5:I132"/>
  <tableColumns count="8">
    <tableColumn id="1" name="Column1" dataDxfId="27"/>
    <tableColumn id="2" name="Column2" dataDxfId="26"/>
    <tableColumn id="3" name="Column3" dataDxfId="25"/>
    <tableColumn id="5" name="Column5" dataDxfId="24" dataCellStyle="Comma"/>
    <tableColumn id="6" name="Column6" dataDxfId="23" dataCellStyle="Comma"/>
    <tableColumn id="7" name="Column7" dataDxfId="22" dataCellStyle="Comma"/>
    <tableColumn id="4" name="Column8" dataDxfId="21"/>
    <tableColumn id="8" name="Column9" dataDxfId="2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e311202437687597146192233345678" displayName="Table311202437687597146192233345678" ref="B5:I133" totalsRowShown="0" dataDxfId="19" tableBorderDxfId="18">
  <autoFilter ref="B5:I133"/>
  <tableColumns count="8">
    <tableColumn id="1" name="Column1" dataDxfId="17"/>
    <tableColumn id="2" name="Column2" dataDxfId="16"/>
    <tableColumn id="3" name="Column3" dataDxfId="15"/>
    <tableColumn id="5" name="Column5" dataDxfId="14" dataCellStyle="Comma"/>
    <tableColumn id="6" name="Column6" dataDxfId="13" dataCellStyle="Comma"/>
    <tableColumn id="7" name="Column7" dataDxfId="12" dataCellStyle="Comma"/>
    <tableColumn id="4" name="Column8" dataDxfId="11"/>
    <tableColumn id="8" name="Column9" dataDxfId="10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8" name="Table3112024376875971461922333456789" displayName="Table3112024376875971461922333456789" ref="B5:I133" totalsRowShown="0" dataDxfId="9" tableBorderDxfId="8">
  <autoFilter ref="B5:I133"/>
  <tableColumns count="8">
    <tableColumn id="1" name="Column1" dataDxfId="7"/>
    <tableColumn id="2" name="Column2" dataDxfId="6"/>
    <tableColumn id="3" name="Column3" dataDxfId="5"/>
    <tableColumn id="5" name="Column5" dataDxfId="4" dataCellStyle="Comma"/>
    <tableColumn id="6" name="Column6" dataDxfId="3" dataCellStyle="Comma"/>
    <tableColumn id="7" name="Column7" dataDxfId="2" dataCellStyle="Comma"/>
    <tableColumn id="4" name="Column8" dataDxfId="1"/>
    <tableColumn id="8" name="Column9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H65"/>
  <sheetViews>
    <sheetView showGridLines="0" view="pageBreakPreview" zoomScaleNormal="100" zoomScaleSheetLayoutView="100" workbookViewId="0">
      <pane ySplit="5" topLeftCell="A45" activePane="bottomLeft" state="frozen"/>
      <selection pane="bottomLeft" activeCell="D56" sqref="D56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8" ht="12" customHeight="1" x14ac:dyDescent="0.25">
      <c r="H1" s="4"/>
    </row>
    <row r="2" spans="2:8" ht="30.75" customHeight="1" x14ac:dyDescent="0.25">
      <c r="B2" s="116" t="s">
        <v>103</v>
      </c>
      <c r="C2" s="116"/>
      <c r="D2" s="116"/>
      <c r="E2" s="116"/>
      <c r="F2" s="116"/>
      <c r="G2" s="116"/>
    </row>
    <row r="3" spans="2:8" ht="7.5" customHeight="1" x14ac:dyDescent="0.25">
      <c r="B3" s="117"/>
      <c r="C3" s="117"/>
      <c r="D3" s="117"/>
      <c r="E3" s="117"/>
      <c r="F3" s="5"/>
      <c r="G3" s="5"/>
    </row>
    <row r="4" spans="2:8" ht="19.5" hidden="1" customHeight="1" x14ac:dyDescent="0.25"/>
    <row r="5" spans="2:8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</row>
    <row r="6" spans="2:8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</row>
    <row r="7" spans="2:8" s="20" customFormat="1" ht="20.100000000000001" customHeight="1" x14ac:dyDescent="0.2">
      <c r="B7" s="16"/>
      <c r="C7" s="17">
        <v>41730</v>
      </c>
      <c r="D7" s="18" t="s">
        <v>11</v>
      </c>
      <c r="E7" s="19"/>
      <c r="F7" s="19"/>
      <c r="G7" s="19">
        <v>653554</v>
      </c>
    </row>
    <row r="8" spans="2:8" s="20" customFormat="1" ht="20.100000000000001" customHeight="1" x14ac:dyDescent="0.2">
      <c r="B8" s="21" t="s">
        <v>14</v>
      </c>
      <c r="C8" s="22">
        <v>41730</v>
      </c>
      <c r="D8" s="23" t="s">
        <v>63</v>
      </c>
      <c r="E8" s="24">
        <v>9532.7000000000007</v>
      </c>
      <c r="F8" s="25"/>
      <c r="G8" s="26">
        <f>G7+F8-E8</f>
        <v>644021.30000000005</v>
      </c>
    </row>
    <row r="9" spans="2:8" s="20" customFormat="1" ht="20.100000000000001" customHeight="1" x14ac:dyDescent="0.2">
      <c r="B9" s="21" t="s">
        <v>15</v>
      </c>
      <c r="C9" s="22">
        <v>41730</v>
      </c>
      <c r="D9" s="27" t="s">
        <v>64</v>
      </c>
      <c r="E9" s="24">
        <v>170</v>
      </c>
      <c r="F9" s="28"/>
      <c r="G9" s="26">
        <f t="shared" ref="G9:G56" si="0">G8+F9-E9</f>
        <v>643851.30000000005</v>
      </c>
    </row>
    <row r="10" spans="2:8" s="20" customFormat="1" ht="20.100000000000001" customHeight="1" x14ac:dyDescent="0.2">
      <c r="B10" s="21" t="s">
        <v>16</v>
      </c>
      <c r="C10" s="22">
        <v>41730</v>
      </c>
      <c r="D10" s="27" t="s">
        <v>65</v>
      </c>
      <c r="E10" s="24">
        <v>850</v>
      </c>
      <c r="F10" s="28"/>
      <c r="G10" s="26">
        <f t="shared" si="0"/>
        <v>643001.30000000005</v>
      </c>
    </row>
    <row r="11" spans="2:8" s="20" customFormat="1" ht="20.100000000000001" customHeight="1" x14ac:dyDescent="0.2">
      <c r="B11" s="21" t="s">
        <v>17</v>
      </c>
      <c r="C11" s="22">
        <v>41739</v>
      </c>
      <c r="D11" s="27" t="s">
        <v>66</v>
      </c>
      <c r="E11" s="24">
        <v>1094</v>
      </c>
      <c r="F11" s="28"/>
      <c r="G11" s="26">
        <f t="shared" si="0"/>
        <v>641907.30000000005</v>
      </c>
    </row>
    <row r="12" spans="2:8" s="20" customFormat="1" ht="20.100000000000001" customHeight="1" x14ac:dyDescent="0.2">
      <c r="B12" s="21" t="s">
        <v>18</v>
      </c>
      <c r="C12" s="22">
        <v>41739</v>
      </c>
      <c r="D12" s="27" t="s">
        <v>67</v>
      </c>
      <c r="E12" s="24">
        <v>368</v>
      </c>
      <c r="F12" s="28"/>
      <c r="G12" s="26">
        <f t="shared" si="0"/>
        <v>641539.30000000005</v>
      </c>
    </row>
    <row r="13" spans="2:8" s="20" customFormat="1" ht="20.100000000000001" customHeight="1" x14ac:dyDescent="0.2">
      <c r="B13" s="29" t="s">
        <v>19</v>
      </c>
      <c r="C13" s="30">
        <v>41739</v>
      </c>
      <c r="D13" s="31" t="s">
        <v>68</v>
      </c>
      <c r="E13" s="32">
        <v>6000</v>
      </c>
      <c r="F13" s="33"/>
      <c r="G13" s="26">
        <f t="shared" si="0"/>
        <v>635539.30000000005</v>
      </c>
    </row>
    <row r="14" spans="2:8" s="20" customFormat="1" ht="20.100000000000001" customHeight="1" x14ac:dyDescent="0.2">
      <c r="B14" s="34" t="s">
        <v>20</v>
      </c>
      <c r="C14" s="35">
        <v>41739</v>
      </c>
      <c r="D14" s="23" t="s">
        <v>69</v>
      </c>
      <c r="E14" s="36">
        <v>200</v>
      </c>
      <c r="F14" s="37"/>
      <c r="G14" s="26">
        <f t="shared" si="0"/>
        <v>635339.30000000005</v>
      </c>
    </row>
    <row r="15" spans="2:8" s="20" customFormat="1" ht="20.100000000000001" customHeight="1" x14ac:dyDescent="0.2">
      <c r="B15" s="34" t="s">
        <v>21</v>
      </c>
      <c r="C15" s="35">
        <v>41739</v>
      </c>
      <c r="D15" s="23" t="s">
        <v>70</v>
      </c>
      <c r="E15" s="36">
        <v>340</v>
      </c>
      <c r="F15" s="37"/>
      <c r="G15" s="26">
        <f t="shared" si="0"/>
        <v>634999.30000000005</v>
      </c>
    </row>
    <row r="16" spans="2:8" s="20" customFormat="1" ht="20.100000000000001" customHeight="1" x14ac:dyDescent="0.2">
      <c r="B16" s="34" t="s">
        <v>22</v>
      </c>
      <c r="C16" s="35">
        <v>41739</v>
      </c>
      <c r="D16" s="23" t="s">
        <v>71</v>
      </c>
      <c r="E16" s="36">
        <v>131</v>
      </c>
      <c r="F16" s="37"/>
      <c r="G16" s="26">
        <f t="shared" si="0"/>
        <v>634868.30000000005</v>
      </c>
    </row>
    <row r="17" spans="2:7" s="20" customFormat="1" ht="20.100000000000001" customHeight="1" x14ac:dyDescent="0.2">
      <c r="B17" s="34" t="s">
        <v>23</v>
      </c>
      <c r="C17" s="35">
        <v>41739</v>
      </c>
      <c r="D17" s="23" t="s">
        <v>72</v>
      </c>
      <c r="E17" s="36">
        <v>352.33</v>
      </c>
      <c r="F17" s="37"/>
      <c r="G17" s="26">
        <f t="shared" si="0"/>
        <v>634515.97000000009</v>
      </c>
    </row>
    <row r="18" spans="2:7" s="20" customFormat="1" ht="20.100000000000001" customHeight="1" x14ac:dyDescent="0.2">
      <c r="B18" s="34" t="s">
        <v>24</v>
      </c>
      <c r="C18" s="35">
        <v>41739</v>
      </c>
      <c r="D18" s="23" t="s">
        <v>73</v>
      </c>
      <c r="E18" s="36">
        <v>80</v>
      </c>
      <c r="F18" s="37"/>
      <c r="G18" s="26">
        <f t="shared" si="0"/>
        <v>634435.97000000009</v>
      </c>
    </row>
    <row r="19" spans="2:7" s="20" customFormat="1" ht="20.100000000000001" customHeight="1" x14ac:dyDescent="0.2">
      <c r="B19" s="34" t="s">
        <v>25</v>
      </c>
      <c r="C19" s="35">
        <v>41739</v>
      </c>
      <c r="D19" s="23" t="s">
        <v>74</v>
      </c>
      <c r="E19" s="36">
        <v>3002.11</v>
      </c>
      <c r="F19" s="38"/>
      <c r="G19" s="26">
        <f t="shared" si="0"/>
        <v>631433.8600000001</v>
      </c>
    </row>
    <row r="20" spans="2:7" s="20" customFormat="1" ht="20.100000000000001" customHeight="1" x14ac:dyDescent="0.2">
      <c r="B20" s="34" t="s">
        <v>26</v>
      </c>
      <c r="C20" s="35">
        <v>41739</v>
      </c>
      <c r="D20" s="23" t="s">
        <v>75</v>
      </c>
      <c r="E20" s="36">
        <v>843.8</v>
      </c>
      <c r="F20" s="38"/>
      <c r="G20" s="26">
        <f t="shared" si="0"/>
        <v>630590.06000000006</v>
      </c>
    </row>
    <row r="21" spans="2:7" s="20" customFormat="1" ht="20.100000000000001" customHeight="1" x14ac:dyDescent="0.2">
      <c r="B21" s="34" t="s">
        <v>27</v>
      </c>
      <c r="C21" s="35">
        <v>41739</v>
      </c>
      <c r="D21" s="23" t="s">
        <v>75</v>
      </c>
      <c r="E21" s="36">
        <v>1458.1</v>
      </c>
      <c r="F21" s="37"/>
      <c r="G21" s="26">
        <f t="shared" si="0"/>
        <v>629131.96000000008</v>
      </c>
    </row>
    <row r="22" spans="2:7" s="20" customFormat="1" ht="16.5" x14ac:dyDescent="0.2">
      <c r="B22" s="34" t="s">
        <v>28</v>
      </c>
      <c r="C22" s="35">
        <v>41739</v>
      </c>
      <c r="D22" s="23" t="s">
        <v>76</v>
      </c>
      <c r="E22" s="36">
        <v>497.95</v>
      </c>
      <c r="F22" s="37"/>
      <c r="G22" s="26">
        <f t="shared" si="0"/>
        <v>628634.01000000013</v>
      </c>
    </row>
    <row r="23" spans="2:7" s="20" customFormat="1" ht="20.100000000000001" customHeight="1" x14ac:dyDescent="0.2">
      <c r="B23" s="39" t="s">
        <v>29</v>
      </c>
      <c r="C23" s="35">
        <v>41739</v>
      </c>
      <c r="D23" s="40" t="s">
        <v>76</v>
      </c>
      <c r="E23" s="41">
        <v>1341.95</v>
      </c>
      <c r="F23" s="42"/>
      <c r="G23" s="26">
        <f t="shared" si="0"/>
        <v>627292.06000000017</v>
      </c>
    </row>
    <row r="24" spans="2:7" s="20" customFormat="1" ht="20.100000000000001" customHeight="1" x14ac:dyDescent="0.2">
      <c r="B24" s="21" t="s">
        <v>30</v>
      </c>
      <c r="C24" s="35">
        <v>41739</v>
      </c>
      <c r="D24" s="27" t="s">
        <v>76</v>
      </c>
      <c r="E24" s="24">
        <v>7.05</v>
      </c>
      <c r="F24" s="28"/>
      <c r="G24" s="26">
        <f t="shared" si="0"/>
        <v>627285.01000000013</v>
      </c>
    </row>
    <row r="25" spans="2:7" s="20" customFormat="1" ht="20.100000000000001" customHeight="1" x14ac:dyDescent="0.2">
      <c r="B25" s="21" t="s">
        <v>31</v>
      </c>
      <c r="C25" s="35">
        <v>41739</v>
      </c>
      <c r="D25" s="27" t="s">
        <v>77</v>
      </c>
      <c r="E25" s="24">
        <v>2120</v>
      </c>
      <c r="F25" s="28"/>
      <c r="G25" s="26">
        <f t="shared" si="0"/>
        <v>625165.01000000013</v>
      </c>
    </row>
    <row r="26" spans="2:7" s="20" customFormat="1" ht="20.100000000000001" customHeight="1" x14ac:dyDescent="0.2">
      <c r="B26" s="43" t="s">
        <v>32</v>
      </c>
      <c r="C26" s="35">
        <v>41739</v>
      </c>
      <c r="D26" s="44" t="s">
        <v>78</v>
      </c>
      <c r="E26" s="54">
        <v>180</v>
      </c>
      <c r="F26" s="45"/>
      <c r="G26" s="26">
        <f t="shared" si="0"/>
        <v>624985.01000000013</v>
      </c>
    </row>
    <row r="27" spans="2:7" s="20" customFormat="1" ht="20.100000000000001" customHeight="1" x14ac:dyDescent="0.2">
      <c r="B27" s="21" t="s">
        <v>33</v>
      </c>
      <c r="C27" s="22">
        <v>41739</v>
      </c>
      <c r="D27" s="27" t="s">
        <v>79</v>
      </c>
      <c r="E27" s="24">
        <v>50</v>
      </c>
      <c r="F27" s="28"/>
      <c r="G27" s="26">
        <f t="shared" si="0"/>
        <v>624935.01000000013</v>
      </c>
    </row>
    <row r="28" spans="2:7" s="20" customFormat="1" ht="20.100000000000001" customHeight="1" x14ac:dyDescent="0.2">
      <c r="B28" s="21" t="s">
        <v>34</v>
      </c>
      <c r="C28" s="22">
        <v>41739</v>
      </c>
      <c r="D28" s="27" t="s">
        <v>80</v>
      </c>
      <c r="E28" s="24">
        <v>118.08</v>
      </c>
      <c r="F28" s="28"/>
      <c r="G28" s="26">
        <f t="shared" si="0"/>
        <v>624816.93000000017</v>
      </c>
    </row>
    <row r="29" spans="2:7" s="20" customFormat="1" ht="20.100000000000001" customHeight="1" x14ac:dyDescent="0.2">
      <c r="B29" s="21" t="s">
        <v>35</v>
      </c>
      <c r="C29" s="22">
        <v>41739</v>
      </c>
      <c r="D29" s="27" t="s">
        <v>81</v>
      </c>
      <c r="E29" s="24">
        <v>163.5</v>
      </c>
      <c r="F29" s="28"/>
      <c r="G29" s="26">
        <f t="shared" si="0"/>
        <v>624653.43000000017</v>
      </c>
    </row>
    <row r="30" spans="2:7" s="20" customFormat="1" ht="20.100000000000001" customHeight="1" x14ac:dyDescent="0.2">
      <c r="B30" s="21" t="s">
        <v>36</v>
      </c>
      <c r="C30" s="22">
        <v>41739</v>
      </c>
      <c r="D30" s="27" t="s">
        <v>81</v>
      </c>
      <c r="E30" s="24">
        <v>88.5</v>
      </c>
      <c r="F30" s="28"/>
      <c r="G30" s="26">
        <f t="shared" si="0"/>
        <v>624564.93000000017</v>
      </c>
    </row>
    <row r="31" spans="2:7" s="20" customFormat="1" ht="20.100000000000001" customHeight="1" x14ac:dyDescent="0.2">
      <c r="B31" s="21" t="s">
        <v>37</v>
      </c>
      <c r="C31" s="22">
        <v>41740</v>
      </c>
      <c r="D31" s="27" t="s">
        <v>82</v>
      </c>
      <c r="E31" s="24">
        <v>210</v>
      </c>
      <c r="F31" s="28"/>
      <c r="G31" s="26">
        <f t="shared" si="0"/>
        <v>624354.93000000017</v>
      </c>
    </row>
    <row r="32" spans="2:7" s="20" customFormat="1" ht="20.100000000000001" customHeight="1" x14ac:dyDescent="0.2">
      <c r="B32" s="21" t="s">
        <v>38</v>
      </c>
      <c r="C32" s="22">
        <v>41740</v>
      </c>
      <c r="D32" s="27" t="s">
        <v>83</v>
      </c>
      <c r="E32" s="24">
        <v>210</v>
      </c>
      <c r="F32" s="28"/>
      <c r="G32" s="26">
        <f t="shared" si="0"/>
        <v>624144.93000000017</v>
      </c>
    </row>
    <row r="33" spans="2:7" s="20" customFormat="1" ht="20.100000000000001" customHeight="1" x14ac:dyDescent="0.2">
      <c r="B33" s="21" t="s">
        <v>39</v>
      </c>
      <c r="C33" s="22">
        <v>41759</v>
      </c>
      <c r="D33" s="27" t="s">
        <v>84</v>
      </c>
      <c r="E33" s="24">
        <v>56431.29</v>
      </c>
      <c r="F33" s="28"/>
      <c r="G33" s="26">
        <f t="shared" si="0"/>
        <v>567713.64000000013</v>
      </c>
    </row>
    <row r="34" spans="2:7" s="20" customFormat="1" ht="20.100000000000001" customHeight="1" x14ac:dyDescent="0.2">
      <c r="B34" s="21" t="s">
        <v>40</v>
      </c>
      <c r="C34" s="22">
        <v>41759</v>
      </c>
      <c r="D34" s="27" t="s">
        <v>85</v>
      </c>
      <c r="E34" s="24">
        <v>14549</v>
      </c>
      <c r="F34" s="28"/>
      <c r="G34" s="26">
        <f t="shared" si="0"/>
        <v>553164.64000000013</v>
      </c>
    </row>
    <row r="35" spans="2:7" s="15" customFormat="1" ht="20.100000000000001" customHeight="1" x14ac:dyDescent="0.2">
      <c r="B35" s="21" t="s">
        <v>41</v>
      </c>
      <c r="C35" s="22">
        <v>41759</v>
      </c>
      <c r="D35" s="27" t="s">
        <v>86</v>
      </c>
      <c r="E35" s="24">
        <v>909.2</v>
      </c>
      <c r="F35" s="28"/>
      <c r="G35" s="26">
        <f t="shared" si="0"/>
        <v>552255.44000000018</v>
      </c>
    </row>
    <row r="36" spans="2:7" s="15" customFormat="1" ht="20.100000000000001" customHeight="1" x14ac:dyDescent="0.2">
      <c r="B36" s="21" t="s">
        <v>42</v>
      </c>
      <c r="C36" s="22">
        <v>41759</v>
      </c>
      <c r="D36" s="27" t="s">
        <v>87</v>
      </c>
      <c r="E36" s="24">
        <v>3438.7</v>
      </c>
      <c r="F36" s="28"/>
      <c r="G36" s="26">
        <f t="shared" si="0"/>
        <v>548816.74000000022</v>
      </c>
    </row>
    <row r="37" spans="2:7" s="15" customFormat="1" ht="20.100000000000001" customHeight="1" x14ac:dyDescent="0.2">
      <c r="B37" s="21" t="s">
        <v>43</v>
      </c>
      <c r="C37" s="22">
        <v>41759</v>
      </c>
      <c r="D37" s="27" t="s">
        <v>88</v>
      </c>
      <c r="E37" s="24">
        <v>118.98</v>
      </c>
      <c r="F37" s="28"/>
      <c r="G37" s="26">
        <f t="shared" si="0"/>
        <v>548697.76000000024</v>
      </c>
    </row>
    <row r="38" spans="2:7" s="15" customFormat="1" ht="20.100000000000001" customHeight="1" x14ac:dyDescent="0.2">
      <c r="B38" s="21" t="s">
        <v>44</v>
      </c>
      <c r="C38" s="22"/>
      <c r="D38" s="27" t="s">
        <v>89</v>
      </c>
      <c r="E38" s="24">
        <v>295920</v>
      </c>
      <c r="F38" s="28"/>
      <c r="G38" s="26">
        <f t="shared" si="0"/>
        <v>252777.76000000024</v>
      </c>
    </row>
    <row r="39" spans="2:7" s="15" customFormat="1" ht="20.100000000000001" customHeight="1" x14ac:dyDescent="0.2">
      <c r="B39" s="21" t="s">
        <v>44</v>
      </c>
      <c r="C39" s="22"/>
      <c r="D39" s="27" t="s">
        <v>90</v>
      </c>
      <c r="E39" s="24">
        <v>8006.28</v>
      </c>
      <c r="F39" s="28"/>
      <c r="G39" s="26">
        <f t="shared" si="0"/>
        <v>244771.48000000024</v>
      </c>
    </row>
    <row r="40" spans="2:7" s="15" customFormat="1" ht="20.100000000000001" customHeight="1" x14ac:dyDescent="0.2">
      <c r="B40" s="21" t="s">
        <v>45</v>
      </c>
      <c r="C40" s="22">
        <v>41747</v>
      </c>
      <c r="D40" s="27" t="s">
        <v>91</v>
      </c>
      <c r="E40" s="24">
        <v>33738.300000000003</v>
      </c>
      <c r="F40" s="28"/>
      <c r="G40" s="26">
        <f t="shared" si="0"/>
        <v>211033.18000000023</v>
      </c>
    </row>
    <row r="41" spans="2:7" s="15" customFormat="1" ht="20.100000000000001" customHeight="1" x14ac:dyDescent="0.2">
      <c r="B41" s="21" t="s">
        <v>46</v>
      </c>
      <c r="C41" s="22">
        <v>41747</v>
      </c>
      <c r="D41" s="27" t="s">
        <v>92</v>
      </c>
      <c r="E41" s="24">
        <v>570</v>
      </c>
      <c r="F41" s="28"/>
      <c r="G41" s="26">
        <f t="shared" si="0"/>
        <v>210463.18000000023</v>
      </c>
    </row>
    <row r="42" spans="2:7" s="15" customFormat="1" ht="20.100000000000001" customHeight="1" x14ac:dyDescent="0.2">
      <c r="B42" s="21" t="s">
        <v>47</v>
      </c>
      <c r="C42" s="22">
        <v>41747</v>
      </c>
      <c r="D42" s="27" t="s">
        <v>12</v>
      </c>
      <c r="E42" s="24">
        <v>5000</v>
      </c>
      <c r="F42" s="28"/>
      <c r="G42" s="26">
        <f t="shared" si="0"/>
        <v>205463.18000000023</v>
      </c>
    </row>
    <row r="43" spans="2:7" s="15" customFormat="1" ht="20.100000000000001" customHeight="1" x14ac:dyDescent="0.2">
      <c r="B43" s="46" t="s">
        <v>48</v>
      </c>
      <c r="C43" s="22">
        <v>41747</v>
      </c>
      <c r="D43" s="47" t="s">
        <v>93</v>
      </c>
      <c r="E43" s="48">
        <v>1500</v>
      </c>
      <c r="F43" s="49"/>
      <c r="G43" s="26">
        <f t="shared" si="0"/>
        <v>203963.18000000023</v>
      </c>
    </row>
    <row r="44" spans="2:7" s="15" customFormat="1" ht="20.100000000000001" customHeight="1" x14ac:dyDescent="0.2">
      <c r="B44" s="50" t="s">
        <v>49</v>
      </c>
      <c r="C44" s="51">
        <v>41747</v>
      </c>
      <c r="D44" s="23" t="s">
        <v>94</v>
      </c>
      <c r="E44" s="77">
        <v>270</v>
      </c>
      <c r="F44" s="25"/>
      <c r="G44" s="26">
        <f t="shared" si="0"/>
        <v>203693.18000000023</v>
      </c>
    </row>
    <row r="45" spans="2:7" s="15" customFormat="1" ht="20.100000000000001" customHeight="1" x14ac:dyDescent="0.2">
      <c r="B45" s="46" t="s">
        <v>50</v>
      </c>
      <c r="C45" s="52">
        <v>41747</v>
      </c>
      <c r="D45" s="47" t="s">
        <v>78</v>
      </c>
      <c r="E45" s="48">
        <v>270</v>
      </c>
      <c r="F45" s="49"/>
      <c r="G45" s="26">
        <f t="shared" si="0"/>
        <v>203423.18000000023</v>
      </c>
    </row>
    <row r="46" spans="2:7" s="15" customFormat="1" ht="20.100000000000001" customHeight="1" x14ac:dyDescent="0.2">
      <c r="B46" s="46" t="s">
        <v>51</v>
      </c>
      <c r="C46" s="52">
        <v>41747</v>
      </c>
      <c r="D46" s="47" t="s">
        <v>95</v>
      </c>
      <c r="E46" s="48">
        <v>550.4</v>
      </c>
      <c r="F46" s="49"/>
      <c r="G46" s="26">
        <f t="shared" si="0"/>
        <v>202872.78000000023</v>
      </c>
    </row>
    <row r="47" spans="2:7" s="15" customFormat="1" ht="20.100000000000001" customHeight="1" x14ac:dyDescent="0.2">
      <c r="B47" s="46" t="s">
        <v>52</v>
      </c>
      <c r="C47" s="52">
        <v>41747</v>
      </c>
      <c r="D47" s="47" t="s">
        <v>96</v>
      </c>
      <c r="E47" s="48">
        <v>150</v>
      </c>
      <c r="F47" s="49"/>
      <c r="G47" s="26">
        <f t="shared" si="0"/>
        <v>202722.78000000023</v>
      </c>
    </row>
    <row r="48" spans="2:7" s="15" customFormat="1" ht="20.100000000000001" customHeight="1" x14ac:dyDescent="0.2">
      <c r="B48" s="43" t="s">
        <v>53</v>
      </c>
      <c r="C48" s="53">
        <v>41747</v>
      </c>
      <c r="D48" s="44" t="s">
        <v>97</v>
      </c>
      <c r="E48" s="54">
        <v>648</v>
      </c>
      <c r="F48" s="55"/>
      <c r="G48" s="26">
        <f t="shared" si="0"/>
        <v>202074.78000000023</v>
      </c>
    </row>
    <row r="49" spans="2:7" s="15" customFormat="1" ht="20.100000000000001" customHeight="1" x14ac:dyDescent="0.2">
      <c r="B49" s="46" t="s">
        <v>54</v>
      </c>
      <c r="C49" s="52">
        <v>41747</v>
      </c>
      <c r="D49" s="47" t="s">
        <v>98</v>
      </c>
      <c r="E49" s="48">
        <v>355</v>
      </c>
      <c r="F49" s="49"/>
      <c r="G49" s="26">
        <f t="shared" si="0"/>
        <v>201719.78000000023</v>
      </c>
    </row>
    <row r="50" spans="2:7" s="15" customFormat="1" ht="20.100000000000001" customHeight="1" x14ac:dyDescent="0.2">
      <c r="B50" s="56" t="s">
        <v>55</v>
      </c>
      <c r="C50" s="57">
        <v>41747</v>
      </c>
      <c r="D50" s="58" t="s">
        <v>99</v>
      </c>
      <c r="E50" s="59">
        <v>5000</v>
      </c>
      <c r="F50" s="60"/>
      <c r="G50" s="26">
        <f t="shared" si="0"/>
        <v>196719.78000000023</v>
      </c>
    </row>
    <row r="51" spans="2:7" s="15" customFormat="1" ht="20.100000000000001" customHeight="1" x14ac:dyDescent="0.2">
      <c r="B51" s="56" t="s">
        <v>56</v>
      </c>
      <c r="C51" s="57">
        <v>41747</v>
      </c>
      <c r="D51" s="58" t="s">
        <v>100</v>
      </c>
      <c r="E51" s="59">
        <v>8084</v>
      </c>
      <c r="F51" s="60"/>
      <c r="G51" s="26">
        <f t="shared" si="0"/>
        <v>188635.78000000023</v>
      </c>
    </row>
    <row r="52" spans="2:7" s="15" customFormat="1" ht="20.100000000000001" customHeight="1" x14ac:dyDescent="0.2">
      <c r="B52" s="56" t="s">
        <v>57</v>
      </c>
      <c r="C52" s="61">
        <v>41747</v>
      </c>
      <c r="D52" s="58" t="s">
        <v>101</v>
      </c>
      <c r="E52" s="59">
        <v>1141.5</v>
      </c>
      <c r="F52" s="60"/>
      <c r="G52" s="26">
        <f t="shared" si="0"/>
        <v>187494.28000000023</v>
      </c>
    </row>
    <row r="53" spans="2:7" s="15" customFormat="1" ht="20.100000000000001" customHeight="1" x14ac:dyDescent="0.2">
      <c r="B53" s="62" t="s">
        <v>58</v>
      </c>
      <c r="C53" s="63">
        <v>41747</v>
      </c>
      <c r="D53" s="78" t="s">
        <v>12</v>
      </c>
      <c r="E53" s="79">
        <v>2000</v>
      </c>
      <c r="F53" s="60"/>
      <c r="G53" s="26">
        <f t="shared" si="0"/>
        <v>185494.28000000023</v>
      </c>
    </row>
    <row r="54" spans="2:7" s="15" customFormat="1" ht="20.100000000000001" customHeight="1" x14ac:dyDescent="0.2">
      <c r="B54" s="64" t="s">
        <v>59</v>
      </c>
      <c r="C54" s="65">
        <v>41747</v>
      </c>
      <c r="D54" s="80" t="s">
        <v>74</v>
      </c>
      <c r="E54" s="81">
        <v>2037.75</v>
      </c>
      <c r="F54" s="66"/>
      <c r="G54" s="26">
        <f t="shared" si="0"/>
        <v>183456.53000000023</v>
      </c>
    </row>
    <row r="55" spans="2:7" s="15" customFormat="1" ht="20.100000000000001" customHeight="1" x14ac:dyDescent="0.2">
      <c r="B55" s="21" t="s">
        <v>60</v>
      </c>
      <c r="C55" s="22">
        <v>41747</v>
      </c>
      <c r="D55" s="27" t="s">
        <v>102</v>
      </c>
      <c r="E55" s="24">
        <v>660</v>
      </c>
      <c r="F55" s="28"/>
      <c r="G55" s="26">
        <f t="shared" si="0"/>
        <v>182796.53000000023</v>
      </c>
    </row>
    <row r="56" spans="2:7" s="15" customFormat="1" ht="20.100000000000001" customHeight="1" x14ac:dyDescent="0.2">
      <c r="B56" s="21" t="s">
        <v>61</v>
      </c>
      <c r="C56" s="22">
        <v>41747</v>
      </c>
      <c r="D56" s="27" t="s">
        <v>95</v>
      </c>
      <c r="E56" s="24">
        <v>2054.5</v>
      </c>
      <c r="F56" s="28"/>
      <c r="G56" s="26">
        <f t="shared" si="0"/>
        <v>180742.03000000023</v>
      </c>
    </row>
    <row r="57" spans="2:7" s="15" customFormat="1" ht="20.100000000000001" customHeight="1" x14ac:dyDescent="0.2">
      <c r="B57" s="21"/>
      <c r="C57" s="22"/>
      <c r="D57" s="27"/>
      <c r="E57" s="24"/>
      <c r="F57" s="28"/>
      <c r="G57" s="26"/>
    </row>
    <row r="58" spans="2:7" s="67" customFormat="1" ht="20.100000000000001" customHeight="1" x14ac:dyDescent="0.3">
      <c r="B58" s="21"/>
      <c r="C58" s="22"/>
      <c r="D58" s="27"/>
      <c r="E58" s="24"/>
      <c r="F58" s="28"/>
      <c r="G58" s="26"/>
    </row>
    <row r="59" spans="2:7" ht="20.100000000000001" customHeight="1" x14ac:dyDescent="0.25">
      <c r="B59" s="68"/>
      <c r="C59" s="69"/>
      <c r="D59" s="70"/>
      <c r="E59" s="71"/>
      <c r="F59" s="72"/>
      <c r="G59" s="73"/>
    </row>
    <row r="60" spans="2:7" ht="20.100000000000001" customHeight="1" x14ac:dyDescent="0.25">
      <c r="B60" s="74"/>
      <c r="C60" s="75"/>
      <c r="D60" s="75"/>
      <c r="E60" s="76"/>
      <c r="F60" s="76"/>
      <c r="G60" s="76"/>
    </row>
    <row r="61" spans="2:7" ht="20.100000000000001" customHeight="1" x14ac:dyDescent="0.25">
      <c r="B61" s="74"/>
      <c r="C61" s="75"/>
      <c r="D61" s="75"/>
      <c r="E61" s="76"/>
      <c r="F61" s="76"/>
      <c r="G61" s="76"/>
    </row>
    <row r="62" spans="2:7" ht="20.100000000000001" customHeight="1" x14ac:dyDescent="0.25">
      <c r="B62" s="74"/>
      <c r="C62" s="75"/>
      <c r="D62" s="75"/>
      <c r="E62" s="76"/>
      <c r="F62" s="76"/>
      <c r="G62" s="76"/>
    </row>
    <row r="63" spans="2:7" ht="20.100000000000001" customHeight="1" x14ac:dyDescent="0.25">
      <c r="B63" s="74"/>
      <c r="C63" s="75"/>
      <c r="D63" s="75"/>
      <c r="E63" s="76"/>
      <c r="F63" s="76"/>
      <c r="G63" s="76"/>
    </row>
    <row r="64" spans="2:7" ht="20.100000000000001" customHeight="1" x14ac:dyDescent="0.25">
      <c r="B64" s="74"/>
      <c r="C64" s="75"/>
      <c r="D64" s="75"/>
      <c r="E64" s="76"/>
      <c r="F64" s="76"/>
      <c r="G64" s="76"/>
    </row>
    <row r="65" spans="2:7" ht="20.100000000000001" customHeight="1" x14ac:dyDescent="0.25">
      <c r="B65" s="74"/>
      <c r="C65" s="75"/>
      <c r="D65" s="75"/>
      <c r="E65" s="76"/>
      <c r="F65" s="76"/>
      <c r="G65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34" max="6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H83"/>
  <sheetViews>
    <sheetView showGridLines="0" view="pageBreakPreview" zoomScaleNormal="100" zoomScaleSheetLayoutView="100" workbookViewId="0">
      <pane ySplit="5" topLeftCell="A6" activePane="bottomLeft" state="frozen"/>
      <selection pane="bottomLeft" activeCell="D22" sqref="D22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8" ht="12" customHeight="1" x14ac:dyDescent="0.25">
      <c r="H1" s="4"/>
    </row>
    <row r="2" spans="2:8" ht="30.75" customHeight="1" x14ac:dyDescent="0.25">
      <c r="B2" s="116" t="s">
        <v>13</v>
      </c>
      <c r="C2" s="116"/>
      <c r="D2" s="116"/>
      <c r="E2" s="116"/>
      <c r="F2" s="116"/>
      <c r="G2" s="116"/>
    </row>
    <row r="3" spans="2:8" ht="7.5" customHeight="1" x14ac:dyDescent="0.25">
      <c r="B3" s="117"/>
      <c r="C3" s="117"/>
      <c r="D3" s="117"/>
      <c r="E3" s="117"/>
      <c r="F3" s="5"/>
      <c r="G3" s="5"/>
    </row>
    <row r="4" spans="2:8" ht="19.5" hidden="1" customHeight="1" x14ac:dyDescent="0.25"/>
    <row r="5" spans="2:8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</row>
    <row r="6" spans="2:8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</row>
    <row r="7" spans="2:8" s="20" customFormat="1" ht="20.100000000000001" customHeight="1" x14ac:dyDescent="0.2">
      <c r="B7" s="16"/>
      <c r="C7" s="17">
        <v>41760</v>
      </c>
      <c r="D7" s="18" t="s">
        <v>11</v>
      </c>
      <c r="E7" s="19"/>
      <c r="F7" s="19"/>
      <c r="G7" s="19">
        <f>'Apr''14'!G56</f>
        <v>180742.03000000023</v>
      </c>
    </row>
    <row r="8" spans="2:8" s="20" customFormat="1" ht="20.100000000000001" customHeight="1" x14ac:dyDescent="0.2">
      <c r="B8" s="21" t="s">
        <v>104</v>
      </c>
      <c r="C8" s="22">
        <v>41761</v>
      </c>
      <c r="D8" s="23" t="s">
        <v>63</v>
      </c>
      <c r="E8" s="24">
        <v>9532.7000000000007</v>
      </c>
      <c r="F8" s="25"/>
      <c r="G8" s="26">
        <f>G7+F8-E8</f>
        <v>171209.33000000022</v>
      </c>
    </row>
    <row r="9" spans="2:8" s="20" customFormat="1" ht="20.100000000000001" customHeight="1" x14ac:dyDescent="0.2">
      <c r="B9" s="21" t="s">
        <v>105</v>
      </c>
      <c r="C9" s="22">
        <v>41761</v>
      </c>
      <c r="D9" s="27" t="s">
        <v>127</v>
      </c>
      <c r="E9" s="24">
        <v>170</v>
      </c>
      <c r="F9" s="28"/>
      <c r="G9" s="26">
        <f t="shared" ref="G9:G72" si="0">G8+F9-E9</f>
        <v>171039.33000000022</v>
      </c>
    </row>
    <row r="10" spans="2:8" s="20" customFormat="1" ht="20.100000000000001" customHeight="1" x14ac:dyDescent="0.2">
      <c r="B10" s="21" t="s">
        <v>106</v>
      </c>
      <c r="C10" s="22">
        <v>41761</v>
      </c>
      <c r="D10" s="27" t="s">
        <v>77</v>
      </c>
      <c r="E10" s="24">
        <v>2120</v>
      </c>
      <c r="F10" s="28"/>
      <c r="G10" s="26">
        <f t="shared" si="0"/>
        <v>168919.33000000022</v>
      </c>
    </row>
    <row r="11" spans="2:8" s="20" customFormat="1" ht="20.100000000000001" customHeight="1" x14ac:dyDescent="0.2">
      <c r="B11" s="21" t="s">
        <v>107</v>
      </c>
      <c r="C11" s="22">
        <v>41761</v>
      </c>
      <c r="D11" s="27" t="s">
        <v>128</v>
      </c>
      <c r="E11" s="24">
        <v>1200</v>
      </c>
      <c r="F11" s="28"/>
      <c r="G11" s="26">
        <f t="shared" si="0"/>
        <v>167719.33000000022</v>
      </c>
    </row>
    <row r="12" spans="2:8" s="20" customFormat="1" ht="20.100000000000001" customHeight="1" x14ac:dyDescent="0.2">
      <c r="B12" s="21" t="s">
        <v>108</v>
      </c>
      <c r="C12" s="22">
        <v>41761</v>
      </c>
      <c r="D12" s="27" t="s">
        <v>66</v>
      </c>
      <c r="E12" s="24">
        <v>378</v>
      </c>
      <c r="F12" s="28"/>
      <c r="G12" s="26">
        <f t="shared" si="0"/>
        <v>167341.33000000022</v>
      </c>
    </row>
    <row r="13" spans="2:8" s="20" customFormat="1" ht="20.100000000000001" customHeight="1" x14ac:dyDescent="0.2">
      <c r="B13" s="29" t="s">
        <v>109</v>
      </c>
      <c r="C13" s="30">
        <v>41761</v>
      </c>
      <c r="D13" s="31" t="s">
        <v>99</v>
      </c>
      <c r="E13" s="32">
        <v>200</v>
      </c>
      <c r="F13" s="33"/>
      <c r="G13" s="26">
        <f t="shared" si="0"/>
        <v>167141.33000000022</v>
      </c>
    </row>
    <row r="14" spans="2:8" s="20" customFormat="1" ht="20.100000000000001" customHeight="1" x14ac:dyDescent="0.2">
      <c r="B14" s="34" t="s">
        <v>110</v>
      </c>
      <c r="C14" s="35">
        <v>41761</v>
      </c>
      <c r="D14" s="23" t="s">
        <v>69</v>
      </c>
      <c r="E14" s="36">
        <v>200</v>
      </c>
      <c r="F14" s="37"/>
      <c r="G14" s="26">
        <f t="shared" si="0"/>
        <v>166941.33000000022</v>
      </c>
    </row>
    <row r="15" spans="2:8" s="20" customFormat="1" ht="20.100000000000001" customHeight="1" x14ac:dyDescent="0.2">
      <c r="B15" s="34" t="s">
        <v>111</v>
      </c>
      <c r="C15" s="35">
        <v>41761</v>
      </c>
      <c r="D15" s="23" t="s">
        <v>98</v>
      </c>
      <c r="E15" s="36">
        <v>333.96</v>
      </c>
      <c r="F15" s="37"/>
      <c r="G15" s="26">
        <f t="shared" si="0"/>
        <v>166607.37000000023</v>
      </c>
    </row>
    <row r="16" spans="2:8" s="20" customFormat="1" ht="20.100000000000001" customHeight="1" x14ac:dyDescent="0.2">
      <c r="B16" s="34" t="s">
        <v>112</v>
      </c>
      <c r="C16" s="35">
        <v>41761</v>
      </c>
      <c r="D16" s="23" t="s">
        <v>129</v>
      </c>
      <c r="E16" s="36">
        <v>5891</v>
      </c>
      <c r="F16" s="37"/>
      <c r="G16" s="26">
        <f t="shared" si="0"/>
        <v>160716.37000000023</v>
      </c>
    </row>
    <row r="17" spans="2:7" s="20" customFormat="1" ht="20.100000000000001" customHeight="1" x14ac:dyDescent="0.2">
      <c r="B17" s="34" t="s">
        <v>113</v>
      </c>
      <c r="C17" s="35">
        <v>41761</v>
      </c>
      <c r="D17" s="23" t="s">
        <v>65</v>
      </c>
      <c r="E17" s="36">
        <v>850</v>
      </c>
      <c r="F17" s="37"/>
      <c r="G17" s="26">
        <f t="shared" si="0"/>
        <v>159866.37000000023</v>
      </c>
    </row>
    <row r="18" spans="2:7" s="20" customFormat="1" ht="20.100000000000001" customHeight="1" x14ac:dyDescent="0.2">
      <c r="B18" s="34" t="s">
        <v>114</v>
      </c>
      <c r="C18" s="35">
        <v>41761</v>
      </c>
      <c r="D18" s="23" t="s">
        <v>130</v>
      </c>
      <c r="E18" s="36">
        <v>498.2</v>
      </c>
      <c r="F18" s="37"/>
      <c r="G18" s="26">
        <f t="shared" si="0"/>
        <v>159368.17000000022</v>
      </c>
    </row>
    <row r="19" spans="2:7" s="20" customFormat="1" ht="20.100000000000001" customHeight="1" x14ac:dyDescent="0.2">
      <c r="B19" s="34" t="s">
        <v>115</v>
      </c>
      <c r="C19" s="35">
        <v>41761</v>
      </c>
      <c r="D19" s="23" t="s">
        <v>131</v>
      </c>
      <c r="E19" s="36">
        <v>1137</v>
      </c>
      <c r="F19" s="38"/>
      <c r="G19" s="26">
        <f t="shared" si="0"/>
        <v>158231.17000000022</v>
      </c>
    </row>
    <row r="20" spans="2:7" s="20" customFormat="1" ht="20.100000000000001" customHeight="1" x14ac:dyDescent="0.2">
      <c r="B20" s="34" t="s">
        <v>116</v>
      </c>
      <c r="C20" s="35">
        <v>41761</v>
      </c>
      <c r="D20" s="23" t="s">
        <v>71</v>
      </c>
      <c r="E20" s="36">
        <v>97.8</v>
      </c>
      <c r="F20" s="38"/>
      <c r="G20" s="26">
        <f t="shared" si="0"/>
        <v>158133.37000000023</v>
      </c>
    </row>
    <row r="21" spans="2:7" s="20" customFormat="1" ht="20.100000000000001" customHeight="1" x14ac:dyDescent="0.2">
      <c r="B21" s="34" t="s">
        <v>117</v>
      </c>
      <c r="C21" s="35">
        <v>41761</v>
      </c>
      <c r="D21" s="23" t="s">
        <v>132</v>
      </c>
      <c r="E21" s="36">
        <v>256.85000000000002</v>
      </c>
      <c r="F21" s="37"/>
      <c r="G21" s="26">
        <f t="shared" si="0"/>
        <v>157876.52000000022</v>
      </c>
    </row>
    <row r="22" spans="2:7" s="20" customFormat="1" ht="16.5" x14ac:dyDescent="0.2">
      <c r="B22" s="34" t="s">
        <v>118</v>
      </c>
      <c r="C22" s="35">
        <v>41761</v>
      </c>
      <c r="D22" s="23" t="s">
        <v>133</v>
      </c>
      <c r="E22" s="36">
        <v>2300</v>
      </c>
      <c r="F22" s="37"/>
      <c r="G22" s="26">
        <f t="shared" si="0"/>
        <v>155576.52000000022</v>
      </c>
    </row>
    <row r="23" spans="2:7" s="20" customFormat="1" ht="20.100000000000001" customHeight="1" x14ac:dyDescent="0.2">
      <c r="B23" s="39" t="s">
        <v>119</v>
      </c>
      <c r="C23" s="35">
        <v>41761</v>
      </c>
      <c r="D23" s="40" t="s">
        <v>134</v>
      </c>
      <c r="E23" s="41">
        <v>200</v>
      </c>
      <c r="F23" s="42"/>
      <c r="G23" s="26">
        <f t="shared" si="0"/>
        <v>155376.52000000022</v>
      </c>
    </row>
    <row r="24" spans="2:7" s="20" customFormat="1" ht="20.100000000000001" customHeight="1" x14ac:dyDescent="0.2">
      <c r="B24" s="21" t="s">
        <v>120</v>
      </c>
      <c r="C24" s="35">
        <v>41761</v>
      </c>
      <c r="D24" s="27" t="s">
        <v>135</v>
      </c>
      <c r="E24" s="24">
        <v>652.64</v>
      </c>
      <c r="F24" s="28"/>
      <c r="G24" s="26">
        <f t="shared" si="0"/>
        <v>154723.88000000021</v>
      </c>
    </row>
    <row r="25" spans="2:7" s="20" customFormat="1" ht="20.100000000000001" customHeight="1" x14ac:dyDescent="0.2">
      <c r="B25" s="21" t="s">
        <v>121</v>
      </c>
      <c r="C25" s="35">
        <v>41761</v>
      </c>
      <c r="D25" s="27" t="s">
        <v>136</v>
      </c>
      <c r="E25" s="24">
        <v>380</v>
      </c>
      <c r="F25" s="28"/>
      <c r="G25" s="26">
        <f t="shared" si="0"/>
        <v>154343.88000000021</v>
      </c>
    </row>
    <row r="26" spans="2:7" s="20" customFormat="1" ht="20.100000000000001" customHeight="1" x14ac:dyDescent="0.2">
      <c r="B26" s="43" t="s">
        <v>122</v>
      </c>
      <c r="C26" s="35">
        <v>41761</v>
      </c>
      <c r="D26" s="44" t="s">
        <v>137</v>
      </c>
      <c r="E26" s="54">
        <v>150</v>
      </c>
      <c r="F26" s="45"/>
      <c r="G26" s="26">
        <f t="shared" si="0"/>
        <v>154193.88000000021</v>
      </c>
    </row>
    <row r="27" spans="2:7" s="20" customFormat="1" ht="20.100000000000001" customHeight="1" x14ac:dyDescent="0.2">
      <c r="B27" s="21" t="s">
        <v>123</v>
      </c>
      <c r="C27" s="22">
        <v>41761</v>
      </c>
      <c r="D27" s="27" t="s">
        <v>138</v>
      </c>
      <c r="E27" s="24">
        <v>933.6</v>
      </c>
      <c r="F27" s="28"/>
      <c r="G27" s="26">
        <f t="shared" si="0"/>
        <v>153260.2800000002</v>
      </c>
    </row>
    <row r="28" spans="2:7" s="20" customFormat="1" ht="20.100000000000001" customHeight="1" x14ac:dyDescent="0.2">
      <c r="B28" s="21" t="s">
        <v>124</v>
      </c>
      <c r="C28" s="22">
        <v>41761</v>
      </c>
      <c r="D28" s="27" t="s">
        <v>138</v>
      </c>
      <c r="E28" s="24">
        <v>1613.4</v>
      </c>
      <c r="F28" s="28"/>
      <c r="G28" s="26">
        <f t="shared" si="0"/>
        <v>151646.88000000021</v>
      </c>
    </row>
    <row r="29" spans="2:7" s="20" customFormat="1" ht="20.100000000000001" customHeight="1" x14ac:dyDescent="0.2">
      <c r="B29" s="21" t="s">
        <v>125</v>
      </c>
      <c r="C29" s="22">
        <v>41761</v>
      </c>
      <c r="D29" s="27" t="s">
        <v>139</v>
      </c>
      <c r="E29" s="24">
        <v>188.85</v>
      </c>
      <c r="F29" s="28"/>
      <c r="G29" s="26">
        <f t="shared" si="0"/>
        <v>151458.0300000002</v>
      </c>
    </row>
    <row r="30" spans="2:7" s="20" customFormat="1" ht="20.100000000000001" customHeight="1" x14ac:dyDescent="0.2">
      <c r="B30" s="21" t="s">
        <v>126</v>
      </c>
      <c r="C30" s="22">
        <v>41761</v>
      </c>
      <c r="D30" s="27" t="s">
        <v>140</v>
      </c>
      <c r="E30" s="24">
        <v>450</v>
      </c>
      <c r="F30" s="28"/>
      <c r="G30" s="26">
        <f t="shared" si="0"/>
        <v>151008.0300000002</v>
      </c>
    </row>
    <row r="31" spans="2:7" s="20" customFormat="1" ht="20.100000000000001" customHeight="1" x14ac:dyDescent="0.2">
      <c r="B31" s="21" t="s">
        <v>156</v>
      </c>
      <c r="C31" s="22">
        <v>41768</v>
      </c>
      <c r="D31" s="27" t="s">
        <v>141</v>
      </c>
      <c r="E31" s="24">
        <v>21.62</v>
      </c>
      <c r="F31" s="28"/>
      <c r="G31" s="26">
        <f t="shared" si="0"/>
        <v>150986.41000000021</v>
      </c>
    </row>
    <row r="32" spans="2:7" s="20" customFormat="1" ht="20.100000000000001" customHeight="1" x14ac:dyDescent="0.2">
      <c r="B32" s="21" t="s">
        <v>157</v>
      </c>
      <c r="C32" s="22">
        <v>41768</v>
      </c>
      <c r="D32" s="27" t="s">
        <v>142</v>
      </c>
      <c r="E32" s="24">
        <v>200</v>
      </c>
      <c r="F32" s="28"/>
      <c r="G32" s="26">
        <f t="shared" si="0"/>
        <v>150786.41000000021</v>
      </c>
    </row>
    <row r="33" spans="2:7" s="20" customFormat="1" ht="20.100000000000001" customHeight="1" x14ac:dyDescent="0.2">
      <c r="B33" s="21" t="s">
        <v>158</v>
      </c>
      <c r="C33" s="22">
        <v>41768</v>
      </c>
      <c r="D33" s="27" t="s">
        <v>143</v>
      </c>
      <c r="E33" s="24">
        <v>15</v>
      </c>
      <c r="F33" s="28"/>
      <c r="G33" s="26">
        <f t="shared" si="0"/>
        <v>150771.41000000021</v>
      </c>
    </row>
    <row r="34" spans="2:7" s="20" customFormat="1" ht="20.100000000000001" customHeight="1" x14ac:dyDescent="0.2">
      <c r="B34" s="21" t="s">
        <v>159</v>
      </c>
      <c r="C34" s="22">
        <v>41768</v>
      </c>
      <c r="D34" s="27" t="s">
        <v>68</v>
      </c>
      <c r="E34" s="24">
        <v>6000</v>
      </c>
      <c r="F34" s="28"/>
      <c r="G34" s="26">
        <f t="shared" si="0"/>
        <v>144771.41000000021</v>
      </c>
    </row>
    <row r="35" spans="2:7" s="15" customFormat="1" ht="20.100000000000001" customHeight="1" x14ac:dyDescent="0.2">
      <c r="B35" s="21" t="s">
        <v>160</v>
      </c>
      <c r="C35" s="22">
        <v>41768</v>
      </c>
      <c r="D35" s="27" t="s">
        <v>144</v>
      </c>
      <c r="E35" s="24">
        <v>516.52</v>
      </c>
      <c r="F35" s="28"/>
      <c r="G35" s="26">
        <f t="shared" si="0"/>
        <v>144254.89000000022</v>
      </c>
    </row>
    <row r="36" spans="2:7" s="15" customFormat="1" ht="20.100000000000001" customHeight="1" x14ac:dyDescent="0.2">
      <c r="B36" s="21" t="s">
        <v>161</v>
      </c>
      <c r="C36" s="22">
        <v>41768</v>
      </c>
      <c r="D36" s="27" t="s">
        <v>145</v>
      </c>
      <c r="E36" s="24">
        <v>1500</v>
      </c>
      <c r="F36" s="28"/>
      <c r="G36" s="26">
        <f t="shared" si="0"/>
        <v>142754.89000000022</v>
      </c>
    </row>
    <row r="37" spans="2:7" s="15" customFormat="1" ht="20.100000000000001" customHeight="1" x14ac:dyDescent="0.2">
      <c r="B37" s="21" t="s">
        <v>162</v>
      </c>
      <c r="C37" s="22">
        <v>41768</v>
      </c>
      <c r="D37" s="27" t="s">
        <v>146</v>
      </c>
      <c r="E37" s="24">
        <v>375</v>
      </c>
      <c r="F37" s="28"/>
      <c r="G37" s="26">
        <f t="shared" si="0"/>
        <v>142379.89000000022</v>
      </c>
    </row>
    <row r="38" spans="2:7" s="15" customFormat="1" ht="20.100000000000001" customHeight="1" x14ac:dyDescent="0.2">
      <c r="B38" s="21" t="s">
        <v>163</v>
      </c>
      <c r="C38" s="22">
        <v>41768</v>
      </c>
      <c r="D38" s="27" t="s">
        <v>147</v>
      </c>
      <c r="E38" s="24">
        <v>180</v>
      </c>
      <c r="F38" s="28"/>
      <c r="G38" s="26">
        <f t="shared" si="0"/>
        <v>142199.89000000022</v>
      </c>
    </row>
    <row r="39" spans="2:7" s="15" customFormat="1" ht="20.100000000000001" customHeight="1" x14ac:dyDescent="0.2">
      <c r="B39" s="21" t="s">
        <v>164</v>
      </c>
      <c r="C39" s="22">
        <v>41768</v>
      </c>
      <c r="D39" s="27" t="s">
        <v>148</v>
      </c>
      <c r="E39" s="24">
        <v>720</v>
      </c>
      <c r="F39" s="28"/>
      <c r="G39" s="26">
        <f t="shared" si="0"/>
        <v>141479.89000000022</v>
      </c>
    </row>
    <row r="40" spans="2:7" s="15" customFormat="1" ht="20.100000000000001" customHeight="1" x14ac:dyDescent="0.2">
      <c r="B40" s="21" t="s">
        <v>165</v>
      </c>
      <c r="C40" s="22">
        <v>41768</v>
      </c>
      <c r="D40" s="27" t="s">
        <v>149</v>
      </c>
      <c r="E40" s="24">
        <v>1002.4</v>
      </c>
      <c r="F40" s="28"/>
      <c r="G40" s="26">
        <f t="shared" si="0"/>
        <v>140477.49000000022</v>
      </c>
    </row>
    <row r="41" spans="2:7" s="15" customFormat="1" ht="20.100000000000001" customHeight="1" x14ac:dyDescent="0.2">
      <c r="B41" s="21" t="s">
        <v>166</v>
      </c>
      <c r="C41" s="22">
        <v>41768</v>
      </c>
      <c r="D41" s="27" t="s">
        <v>150</v>
      </c>
      <c r="E41" s="24">
        <v>411.2</v>
      </c>
      <c r="F41" s="28"/>
      <c r="G41" s="26">
        <f t="shared" si="0"/>
        <v>140066.29000000021</v>
      </c>
    </row>
    <row r="42" spans="2:7" s="15" customFormat="1" ht="20.100000000000001" customHeight="1" x14ac:dyDescent="0.2">
      <c r="B42" s="21" t="s">
        <v>167</v>
      </c>
      <c r="C42" s="22">
        <v>41768</v>
      </c>
      <c r="D42" s="27" t="s">
        <v>94</v>
      </c>
      <c r="E42" s="24">
        <v>270</v>
      </c>
      <c r="F42" s="28"/>
      <c r="G42" s="26">
        <f t="shared" si="0"/>
        <v>139796.29000000021</v>
      </c>
    </row>
    <row r="43" spans="2:7" s="15" customFormat="1" ht="20.100000000000001" customHeight="1" x14ac:dyDescent="0.2">
      <c r="B43" s="46" t="s">
        <v>168</v>
      </c>
      <c r="C43" s="22">
        <v>41768</v>
      </c>
      <c r="D43" s="47" t="s">
        <v>74</v>
      </c>
      <c r="E43" s="48">
        <v>8868</v>
      </c>
      <c r="F43" s="49"/>
      <c r="G43" s="26">
        <f t="shared" si="0"/>
        <v>130928.29000000021</v>
      </c>
    </row>
    <row r="44" spans="2:7" s="15" customFormat="1" ht="20.100000000000001" customHeight="1" x14ac:dyDescent="0.2">
      <c r="B44" s="46" t="s">
        <v>169</v>
      </c>
      <c r="C44" s="22">
        <v>41768</v>
      </c>
      <c r="D44" s="23" t="s">
        <v>151</v>
      </c>
      <c r="E44" s="77">
        <v>351.4</v>
      </c>
      <c r="F44" s="25"/>
      <c r="G44" s="26">
        <f t="shared" si="0"/>
        <v>130576.89000000022</v>
      </c>
    </row>
    <row r="45" spans="2:7" s="15" customFormat="1" ht="20.100000000000001" customHeight="1" x14ac:dyDescent="0.2">
      <c r="B45" s="46" t="s">
        <v>170</v>
      </c>
      <c r="C45" s="52">
        <v>41768</v>
      </c>
      <c r="D45" s="47" t="s">
        <v>76</v>
      </c>
      <c r="E45" s="48">
        <v>533.20000000000005</v>
      </c>
      <c r="F45" s="49"/>
      <c r="G45" s="26">
        <f t="shared" si="0"/>
        <v>130043.69000000022</v>
      </c>
    </row>
    <row r="46" spans="2:7" s="15" customFormat="1" ht="20.100000000000001" customHeight="1" x14ac:dyDescent="0.2">
      <c r="B46" s="46" t="s">
        <v>171</v>
      </c>
      <c r="C46" s="52">
        <v>41768</v>
      </c>
      <c r="D46" s="47" t="s">
        <v>76</v>
      </c>
      <c r="E46" s="48">
        <v>1387.5</v>
      </c>
      <c r="F46" s="49"/>
      <c r="G46" s="26">
        <f t="shared" si="0"/>
        <v>128656.19000000022</v>
      </c>
    </row>
    <row r="47" spans="2:7" s="15" customFormat="1" ht="20.100000000000001" customHeight="1" x14ac:dyDescent="0.2">
      <c r="B47" s="46" t="s">
        <v>172</v>
      </c>
      <c r="C47" s="52">
        <v>41768</v>
      </c>
      <c r="D47" s="47" t="s">
        <v>76</v>
      </c>
      <c r="E47" s="48">
        <v>7.55</v>
      </c>
      <c r="F47" s="49"/>
      <c r="G47" s="26">
        <f t="shared" si="0"/>
        <v>128648.64000000022</v>
      </c>
    </row>
    <row r="48" spans="2:7" s="15" customFormat="1" ht="20.100000000000001" customHeight="1" x14ac:dyDescent="0.2">
      <c r="B48" s="43" t="s">
        <v>173</v>
      </c>
      <c r="C48" s="53">
        <v>41768</v>
      </c>
      <c r="D48" s="44" t="s">
        <v>152</v>
      </c>
      <c r="E48" s="54">
        <v>209.2</v>
      </c>
      <c r="F48" s="55"/>
      <c r="G48" s="26">
        <f t="shared" si="0"/>
        <v>128439.44000000022</v>
      </c>
    </row>
    <row r="49" spans="2:7" s="15" customFormat="1" ht="20.100000000000001" customHeight="1" x14ac:dyDescent="0.2">
      <c r="B49" s="46" t="s">
        <v>174</v>
      </c>
      <c r="C49" s="52">
        <v>41768</v>
      </c>
      <c r="D49" s="47" t="s">
        <v>137</v>
      </c>
      <c r="E49" s="48">
        <v>300</v>
      </c>
      <c r="F49" s="49"/>
      <c r="G49" s="26">
        <f t="shared" si="0"/>
        <v>128139.44000000022</v>
      </c>
    </row>
    <row r="50" spans="2:7" s="15" customFormat="1" ht="20.100000000000001" customHeight="1" x14ac:dyDescent="0.2">
      <c r="B50" s="56" t="s">
        <v>175</v>
      </c>
      <c r="C50" s="57">
        <v>41768</v>
      </c>
      <c r="D50" s="58" t="s">
        <v>153</v>
      </c>
      <c r="E50" s="59">
        <v>630</v>
      </c>
      <c r="F50" s="60"/>
      <c r="G50" s="26">
        <f t="shared" si="0"/>
        <v>127509.44000000022</v>
      </c>
    </row>
    <row r="51" spans="2:7" s="15" customFormat="1" ht="20.100000000000001" customHeight="1" x14ac:dyDescent="0.2">
      <c r="B51" s="56" t="s">
        <v>176</v>
      </c>
      <c r="C51" s="57">
        <v>41768</v>
      </c>
      <c r="D51" s="58" t="s">
        <v>95</v>
      </c>
      <c r="E51" s="59">
        <v>7805.06</v>
      </c>
      <c r="F51" s="60"/>
      <c r="G51" s="26">
        <f t="shared" si="0"/>
        <v>119704.38000000022</v>
      </c>
    </row>
    <row r="52" spans="2:7" s="15" customFormat="1" ht="20.100000000000001" customHeight="1" x14ac:dyDescent="0.2">
      <c r="B52" s="56" t="s">
        <v>177</v>
      </c>
      <c r="C52" s="57">
        <v>41771</v>
      </c>
      <c r="D52" s="58" t="s">
        <v>154</v>
      </c>
      <c r="E52" s="59">
        <v>1597</v>
      </c>
      <c r="F52" s="82"/>
      <c r="G52" s="26">
        <f t="shared" si="0"/>
        <v>118107.38000000022</v>
      </c>
    </row>
    <row r="53" spans="2:7" s="15" customFormat="1" ht="20.100000000000001" customHeight="1" x14ac:dyDescent="0.2">
      <c r="B53" s="56" t="s">
        <v>178</v>
      </c>
      <c r="C53" s="57">
        <v>41771</v>
      </c>
      <c r="D53" s="58" t="s">
        <v>155</v>
      </c>
      <c r="E53" s="59">
        <v>1500</v>
      </c>
      <c r="F53" s="82"/>
      <c r="G53" s="26">
        <f t="shared" si="0"/>
        <v>116607.38000000022</v>
      </c>
    </row>
    <row r="54" spans="2:7" s="15" customFormat="1" ht="20.100000000000001" customHeight="1" x14ac:dyDescent="0.2">
      <c r="B54" s="91" t="s">
        <v>179</v>
      </c>
      <c r="C54" s="57">
        <v>41771</v>
      </c>
      <c r="D54" s="83" t="s">
        <v>132</v>
      </c>
      <c r="E54" s="84">
        <v>1713</v>
      </c>
      <c r="F54" s="85"/>
      <c r="G54" s="26">
        <f t="shared" si="0"/>
        <v>114894.38000000022</v>
      </c>
    </row>
    <row r="55" spans="2:7" s="15" customFormat="1" ht="20.100000000000001" customHeight="1" x14ac:dyDescent="0.2">
      <c r="B55" s="21" t="s">
        <v>179</v>
      </c>
      <c r="C55" s="22">
        <v>41781</v>
      </c>
      <c r="D55" s="27" t="s">
        <v>132</v>
      </c>
      <c r="E55" s="24">
        <v>1713</v>
      </c>
      <c r="F55" s="28"/>
      <c r="G55" s="26">
        <f t="shared" si="0"/>
        <v>113181.38000000022</v>
      </c>
    </row>
    <row r="56" spans="2:7" s="15" customFormat="1" ht="20.100000000000001" customHeight="1" x14ac:dyDescent="0.2">
      <c r="B56" s="43" t="s">
        <v>183</v>
      </c>
      <c r="C56" s="22">
        <v>41781</v>
      </c>
      <c r="D56" s="44" t="s">
        <v>180</v>
      </c>
      <c r="E56" s="54">
        <v>1868.84</v>
      </c>
      <c r="F56" s="90"/>
      <c r="G56" s="26">
        <f t="shared" si="0"/>
        <v>111312.54000000023</v>
      </c>
    </row>
    <row r="57" spans="2:7" s="15" customFormat="1" ht="20.100000000000001" customHeight="1" x14ac:dyDescent="0.2">
      <c r="B57" s="43" t="s">
        <v>184</v>
      </c>
      <c r="C57" s="22">
        <v>41781</v>
      </c>
      <c r="D57" s="44" t="s">
        <v>142</v>
      </c>
      <c r="E57" s="54">
        <v>360</v>
      </c>
      <c r="F57" s="90"/>
      <c r="G57" s="26">
        <f t="shared" si="0"/>
        <v>110952.54000000023</v>
      </c>
    </row>
    <row r="58" spans="2:7" s="15" customFormat="1" ht="20.100000000000001" customHeight="1" x14ac:dyDescent="0.2">
      <c r="B58" s="43" t="s">
        <v>185</v>
      </c>
      <c r="C58" s="22">
        <v>41781</v>
      </c>
      <c r="D58" s="44" t="s">
        <v>65</v>
      </c>
      <c r="E58" s="54">
        <v>850</v>
      </c>
      <c r="F58" s="90"/>
      <c r="G58" s="26">
        <f t="shared" si="0"/>
        <v>110102.54000000023</v>
      </c>
    </row>
    <row r="59" spans="2:7" s="15" customFormat="1" ht="20.100000000000001" customHeight="1" x14ac:dyDescent="0.2">
      <c r="B59" s="43" t="s">
        <v>186</v>
      </c>
      <c r="C59" s="22">
        <v>41781</v>
      </c>
      <c r="D59" s="44" t="s">
        <v>181</v>
      </c>
      <c r="E59" s="54">
        <v>144</v>
      </c>
      <c r="F59" s="90"/>
      <c r="G59" s="26">
        <f t="shared" si="0"/>
        <v>109958.54000000023</v>
      </c>
    </row>
    <row r="60" spans="2:7" s="15" customFormat="1" ht="20.100000000000001" customHeight="1" x14ac:dyDescent="0.2">
      <c r="B60" s="43" t="s">
        <v>187</v>
      </c>
      <c r="C60" s="22">
        <v>41781</v>
      </c>
      <c r="D60" s="44" t="s">
        <v>133</v>
      </c>
      <c r="E60" s="54">
        <v>2300</v>
      </c>
      <c r="F60" s="90"/>
      <c r="G60" s="26">
        <f t="shared" si="0"/>
        <v>107658.54000000023</v>
      </c>
    </row>
    <row r="61" spans="2:7" s="15" customFormat="1" ht="20.100000000000001" customHeight="1" x14ac:dyDescent="0.2">
      <c r="B61" s="43" t="s">
        <v>188</v>
      </c>
      <c r="C61" s="22">
        <v>41781</v>
      </c>
      <c r="D61" s="44" t="s">
        <v>151</v>
      </c>
      <c r="E61" s="54">
        <v>189</v>
      </c>
      <c r="F61" s="90"/>
      <c r="G61" s="26">
        <f t="shared" si="0"/>
        <v>107469.54000000023</v>
      </c>
    </row>
    <row r="62" spans="2:7" s="15" customFormat="1" ht="20.100000000000001" customHeight="1" x14ac:dyDescent="0.2">
      <c r="B62" s="21" t="s">
        <v>189</v>
      </c>
      <c r="C62" s="22">
        <v>41781</v>
      </c>
      <c r="D62" s="27" t="s">
        <v>182</v>
      </c>
      <c r="E62" s="24">
        <v>4000</v>
      </c>
      <c r="F62" s="28"/>
      <c r="G62" s="26">
        <f t="shared" si="0"/>
        <v>103469.54000000023</v>
      </c>
    </row>
    <row r="63" spans="2:7" s="15" customFormat="1" ht="20.100000000000001" customHeight="1" x14ac:dyDescent="0.2">
      <c r="B63" s="43" t="s">
        <v>190</v>
      </c>
      <c r="C63" s="22">
        <v>41781</v>
      </c>
      <c r="D63" s="44" t="s">
        <v>81</v>
      </c>
      <c r="E63" s="54">
        <v>98</v>
      </c>
      <c r="F63" s="90"/>
      <c r="G63" s="26">
        <f t="shared" si="0"/>
        <v>103371.54000000023</v>
      </c>
    </row>
    <row r="64" spans="2:7" s="15" customFormat="1" ht="20.100000000000001" customHeight="1" x14ac:dyDescent="0.2">
      <c r="B64" s="43" t="s">
        <v>191</v>
      </c>
      <c r="C64" s="22">
        <v>41781</v>
      </c>
      <c r="D64" s="44" t="s">
        <v>81</v>
      </c>
      <c r="E64" s="54">
        <v>98</v>
      </c>
      <c r="F64" s="90"/>
      <c r="G64" s="26">
        <f t="shared" si="0"/>
        <v>103273.54000000023</v>
      </c>
    </row>
    <row r="65" spans="2:7" s="15" customFormat="1" ht="20.100000000000001" customHeight="1" x14ac:dyDescent="0.2">
      <c r="B65" s="86"/>
      <c r="C65" s="87"/>
      <c r="D65" s="88"/>
      <c r="E65" s="89"/>
      <c r="F65" s="90"/>
      <c r="G65" s="26">
        <f t="shared" si="0"/>
        <v>103273.54000000023</v>
      </c>
    </row>
    <row r="66" spans="2:7" s="15" customFormat="1" ht="20.100000000000001" customHeight="1" x14ac:dyDescent="0.2">
      <c r="B66" s="86"/>
      <c r="C66" s="87"/>
      <c r="D66" s="88"/>
      <c r="E66" s="89"/>
      <c r="F66" s="90"/>
      <c r="G66" s="26">
        <f t="shared" si="0"/>
        <v>103273.54000000023</v>
      </c>
    </row>
    <row r="67" spans="2:7" s="15" customFormat="1" ht="20.100000000000001" customHeight="1" x14ac:dyDescent="0.2">
      <c r="B67" s="86"/>
      <c r="C67" s="87"/>
      <c r="D67" s="88"/>
      <c r="E67" s="89"/>
      <c r="F67" s="90"/>
      <c r="G67" s="26">
        <f t="shared" si="0"/>
        <v>103273.54000000023</v>
      </c>
    </row>
    <row r="68" spans="2:7" s="15" customFormat="1" ht="20.100000000000001" customHeight="1" x14ac:dyDescent="0.2">
      <c r="B68" s="92"/>
      <c r="C68" s="93"/>
      <c r="D68" s="94"/>
      <c r="E68" s="89"/>
      <c r="F68" s="95"/>
      <c r="G68" s="26">
        <f t="shared" si="0"/>
        <v>103273.54000000023</v>
      </c>
    </row>
    <row r="69" spans="2:7" s="15" customFormat="1" ht="20.100000000000001" customHeight="1" x14ac:dyDescent="0.2">
      <c r="B69" s="92"/>
      <c r="C69" s="93"/>
      <c r="D69" s="94"/>
      <c r="E69" s="89"/>
      <c r="F69" s="95"/>
      <c r="G69" s="26">
        <f t="shared" si="0"/>
        <v>103273.54000000023</v>
      </c>
    </row>
    <row r="70" spans="2:7" s="15" customFormat="1" ht="20.100000000000001" customHeight="1" x14ac:dyDescent="0.2">
      <c r="B70" s="92"/>
      <c r="C70" s="93"/>
      <c r="D70" s="94"/>
      <c r="E70" s="89"/>
      <c r="F70" s="95"/>
      <c r="G70" s="26">
        <f t="shared" si="0"/>
        <v>103273.54000000023</v>
      </c>
    </row>
    <row r="71" spans="2:7" s="15" customFormat="1" ht="20.100000000000001" customHeight="1" x14ac:dyDescent="0.2">
      <c r="B71" s="92"/>
      <c r="C71" s="93"/>
      <c r="D71" s="94"/>
      <c r="E71" s="89"/>
      <c r="F71" s="95"/>
      <c r="G71" s="26">
        <f t="shared" si="0"/>
        <v>103273.54000000023</v>
      </c>
    </row>
    <row r="72" spans="2:7" s="15" customFormat="1" ht="20.100000000000001" customHeight="1" x14ac:dyDescent="0.2">
      <c r="B72" s="92"/>
      <c r="C72" s="93"/>
      <c r="D72" s="94"/>
      <c r="E72" s="89"/>
      <c r="F72" s="95"/>
      <c r="G72" s="26">
        <f t="shared" si="0"/>
        <v>103273.54000000023</v>
      </c>
    </row>
    <row r="73" spans="2:7" s="15" customFormat="1" ht="20.100000000000001" customHeight="1" x14ac:dyDescent="0.2">
      <c r="B73" s="92"/>
      <c r="C73" s="93"/>
      <c r="D73" s="94"/>
      <c r="E73" s="89"/>
      <c r="F73" s="95"/>
      <c r="G73" s="26">
        <f t="shared" ref="G73:G75" si="1">G72+F73-E73</f>
        <v>103273.54000000023</v>
      </c>
    </row>
    <row r="74" spans="2:7" s="15" customFormat="1" ht="20.100000000000001" customHeight="1" x14ac:dyDescent="0.2">
      <c r="B74" s="92"/>
      <c r="C74" s="93"/>
      <c r="D74" s="94"/>
      <c r="E74" s="89"/>
      <c r="F74" s="95"/>
      <c r="G74" s="26">
        <f t="shared" si="1"/>
        <v>103273.54000000023</v>
      </c>
    </row>
    <row r="75" spans="2:7" s="15" customFormat="1" ht="20.100000000000001" customHeight="1" x14ac:dyDescent="0.2">
      <c r="B75" s="21"/>
      <c r="C75" s="22"/>
      <c r="D75" s="27"/>
      <c r="E75" s="24"/>
      <c r="F75" s="28"/>
      <c r="G75" s="26">
        <f t="shared" si="1"/>
        <v>103273.54000000023</v>
      </c>
    </row>
    <row r="76" spans="2:7" s="67" customFormat="1" ht="20.100000000000001" customHeight="1" x14ac:dyDescent="0.3">
      <c r="B76" s="21"/>
      <c r="C76" s="22"/>
      <c r="D76" s="27"/>
      <c r="E76" s="24"/>
      <c r="F76" s="28"/>
      <c r="G76" s="26"/>
    </row>
    <row r="77" spans="2:7" ht="20.100000000000001" customHeight="1" x14ac:dyDescent="0.25">
      <c r="B77" s="68"/>
      <c r="C77" s="69"/>
      <c r="D77" s="70"/>
      <c r="E77" s="71"/>
      <c r="F77" s="72"/>
      <c r="G77" s="73"/>
    </row>
    <row r="78" spans="2:7" ht="20.100000000000001" customHeight="1" x14ac:dyDescent="0.25">
      <c r="B78" s="74"/>
      <c r="C78" s="75"/>
      <c r="D78" s="75"/>
      <c r="E78" s="76"/>
      <c r="F78" s="76"/>
      <c r="G78" s="76"/>
    </row>
    <row r="79" spans="2:7" ht="20.100000000000001" customHeight="1" x14ac:dyDescent="0.25">
      <c r="B79" s="74"/>
      <c r="C79" s="75"/>
      <c r="D79" s="75"/>
      <c r="E79" s="76"/>
      <c r="F79" s="76"/>
      <c r="G79" s="76"/>
    </row>
    <row r="80" spans="2:7" ht="20.100000000000001" customHeight="1" x14ac:dyDescent="0.25">
      <c r="B80" s="74"/>
      <c r="C80" s="75"/>
      <c r="D80" s="75"/>
      <c r="E80" s="76"/>
      <c r="F80" s="76"/>
      <c r="G80" s="76"/>
    </row>
    <row r="81" spans="2:7" ht="20.100000000000001" customHeight="1" x14ac:dyDescent="0.25">
      <c r="B81" s="74"/>
      <c r="C81" s="75"/>
      <c r="D81" s="75"/>
      <c r="E81" s="76"/>
      <c r="F81" s="76"/>
      <c r="G81" s="76"/>
    </row>
    <row r="82" spans="2:7" ht="20.100000000000001" customHeight="1" x14ac:dyDescent="0.25">
      <c r="B82" s="74"/>
      <c r="C82" s="75"/>
      <c r="D82" s="75"/>
      <c r="E82" s="76"/>
      <c r="F82" s="76"/>
      <c r="G82" s="76"/>
    </row>
    <row r="83" spans="2:7" ht="20.100000000000001" customHeight="1" x14ac:dyDescent="0.25">
      <c r="B83" s="74"/>
      <c r="C83" s="75"/>
      <c r="D83" s="75"/>
      <c r="E83" s="76"/>
      <c r="F83" s="76"/>
      <c r="G83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34" max="6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H116"/>
  <sheetViews>
    <sheetView showGridLines="0" view="pageBreakPreview" zoomScaleNormal="100" zoomScaleSheetLayoutView="100" workbookViewId="0">
      <pane ySplit="5" topLeftCell="A6" activePane="bottomLeft" state="frozen"/>
      <selection pane="bottomLeft" activeCell="G8" sqref="G8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8" ht="12" customHeight="1" x14ac:dyDescent="0.25">
      <c r="H1" s="4"/>
    </row>
    <row r="2" spans="2:8" ht="30.75" customHeight="1" x14ac:dyDescent="0.25">
      <c r="B2" s="116" t="s">
        <v>192</v>
      </c>
      <c r="C2" s="116"/>
      <c r="D2" s="116"/>
      <c r="E2" s="116"/>
      <c r="F2" s="116"/>
      <c r="G2" s="116"/>
    </row>
    <row r="3" spans="2:8" ht="7.5" customHeight="1" x14ac:dyDescent="0.25">
      <c r="B3" s="117"/>
      <c r="C3" s="117"/>
      <c r="D3" s="117"/>
      <c r="E3" s="117"/>
      <c r="F3" s="5"/>
      <c r="G3" s="5"/>
    </row>
    <row r="4" spans="2:8" ht="19.5" hidden="1" customHeight="1" x14ac:dyDescent="0.25"/>
    <row r="5" spans="2:8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</row>
    <row r="6" spans="2:8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</row>
    <row r="7" spans="2:8" s="20" customFormat="1" ht="20.100000000000001" customHeight="1" x14ac:dyDescent="0.2">
      <c r="B7" s="16"/>
      <c r="C7" s="96">
        <v>41821</v>
      </c>
      <c r="D7" s="18" t="s">
        <v>11</v>
      </c>
      <c r="E7" s="19"/>
      <c r="F7" s="19"/>
      <c r="G7" s="19">
        <v>1135184.6800000002</v>
      </c>
    </row>
    <row r="8" spans="2:8" s="20" customFormat="1" ht="20.100000000000001" customHeight="1" x14ac:dyDescent="0.2">
      <c r="B8" s="21" t="s">
        <v>228</v>
      </c>
      <c r="C8" s="97">
        <v>41821</v>
      </c>
      <c r="D8" s="23" t="s">
        <v>63</v>
      </c>
      <c r="E8" s="24">
        <v>9532.7000000000007</v>
      </c>
      <c r="F8" s="25"/>
      <c r="G8" s="26">
        <f>G7+F8-E8</f>
        <v>1125651.9800000002</v>
      </c>
    </row>
    <row r="9" spans="2:8" s="20" customFormat="1" ht="20.100000000000001" customHeight="1" x14ac:dyDescent="0.2">
      <c r="B9" s="21" t="s">
        <v>229</v>
      </c>
      <c r="C9" s="96">
        <v>41821</v>
      </c>
      <c r="D9" s="27" t="s">
        <v>193</v>
      </c>
      <c r="E9" s="24">
        <v>170</v>
      </c>
      <c r="F9" s="28"/>
      <c r="G9" s="26">
        <f t="shared" ref="G9:G72" si="0">G8+F9-E9</f>
        <v>1125481.9800000002</v>
      </c>
    </row>
    <row r="10" spans="2:8" s="20" customFormat="1" ht="20.100000000000001" customHeight="1" x14ac:dyDescent="0.2">
      <c r="B10" s="21" t="s">
        <v>44</v>
      </c>
      <c r="C10" s="97">
        <v>41821</v>
      </c>
      <c r="D10" s="27" t="s">
        <v>194</v>
      </c>
      <c r="E10" s="24">
        <v>73275.539999999994</v>
      </c>
      <c r="F10" s="28"/>
      <c r="G10" s="26">
        <f t="shared" si="0"/>
        <v>1052206.4400000002</v>
      </c>
    </row>
    <row r="11" spans="2:8" s="20" customFormat="1" ht="20.100000000000001" customHeight="1" x14ac:dyDescent="0.2">
      <c r="B11" s="21" t="s">
        <v>44</v>
      </c>
      <c r="C11" s="96">
        <v>41821</v>
      </c>
      <c r="D11" s="27" t="s">
        <v>195</v>
      </c>
      <c r="E11" s="24">
        <v>4411.62</v>
      </c>
      <c r="F11" s="28"/>
      <c r="G11" s="26">
        <f t="shared" si="0"/>
        <v>1047794.8200000002</v>
      </c>
    </row>
    <row r="12" spans="2:8" s="20" customFormat="1" ht="20.100000000000001" customHeight="1" x14ac:dyDescent="0.2">
      <c r="B12" s="21" t="s">
        <v>230</v>
      </c>
      <c r="C12" s="97">
        <v>41821</v>
      </c>
      <c r="D12" s="27" t="s">
        <v>196</v>
      </c>
      <c r="E12" s="24">
        <v>2922.25</v>
      </c>
      <c r="F12" s="28"/>
      <c r="G12" s="26">
        <f t="shared" si="0"/>
        <v>1044872.5700000002</v>
      </c>
    </row>
    <row r="13" spans="2:8" s="20" customFormat="1" ht="20.100000000000001" customHeight="1" x14ac:dyDescent="0.2">
      <c r="B13" s="29" t="s">
        <v>44</v>
      </c>
      <c r="C13" s="96">
        <v>41821</v>
      </c>
      <c r="D13" s="31" t="s">
        <v>197</v>
      </c>
      <c r="E13" s="32">
        <v>118795.65793059999</v>
      </c>
      <c r="F13" s="33"/>
      <c r="G13" s="26">
        <f t="shared" si="0"/>
        <v>926076.91206940019</v>
      </c>
    </row>
    <row r="14" spans="2:8" s="20" customFormat="1" ht="20.100000000000001" customHeight="1" x14ac:dyDescent="0.2">
      <c r="B14" s="34" t="s">
        <v>231</v>
      </c>
      <c r="C14" s="97">
        <v>41828</v>
      </c>
      <c r="D14" s="23" t="s">
        <v>198</v>
      </c>
      <c r="E14" s="36">
        <v>14880</v>
      </c>
      <c r="F14" s="37"/>
      <c r="G14" s="26">
        <f t="shared" si="0"/>
        <v>911196.91206940019</v>
      </c>
    </row>
    <row r="15" spans="2:8" s="20" customFormat="1" ht="20.100000000000001" customHeight="1" x14ac:dyDescent="0.2">
      <c r="B15" s="34" t="s">
        <v>232</v>
      </c>
      <c r="C15" s="96">
        <v>41828</v>
      </c>
      <c r="D15" s="23" t="s">
        <v>199</v>
      </c>
      <c r="E15" s="36">
        <v>203.35</v>
      </c>
      <c r="F15" s="37"/>
      <c r="G15" s="26">
        <f t="shared" si="0"/>
        <v>910993.56206940021</v>
      </c>
    </row>
    <row r="16" spans="2:8" s="20" customFormat="1" ht="20.100000000000001" customHeight="1" x14ac:dyDescent="0.2">
      <c r="B16" s="34" t="s">
        <v>233</v>
      </c>
      <c r="C16" s="97">
        <v>41828</v>
      </c>
      <c r="D16" s="23" t="s">
        <v>200</v>
      </c>
      <c r="E16" s="36">
        <v>200</v>
      </c>
      <c r="F16" s="37"/>
      <c r="G16" s="26">
        <f t="shared" si="0"/>
        <v>910793.56206940021</v>
      </c>
    </row>
    <row r="17" spans="2:7" s="20" customFormat="1" ht="20.100000000000001" customHeight="1" x14ac:dyDescent="0.2">
      <c r="B17" s="34" t="s">
        <v>234</v>
      </c>
      <c r="C17" s="96">
        <v>41828</v>
      </c>
      <c r="D17" s="23" t="s">
        <v>145</v>
      </c>
      <c r="E17" s="36">
        <v>1500</v>
      </c>
      <c r="F17" s="37"/>
      <c r="G17" s="26">
        <f t="shared" si="0"/>
        <v>909293.56206940021</v>
      </c>
    </row>
    <row r="18" spans="2:7" s="20" customFormat="1" ht="20.100000000000001" customHeight="1" x14ac:dyDescent="0.2">
      <c r="B18" s="34" t="s">
        <v>235</v>
      </c>
      <c r="C18" s="97">
        <v>41828</v>
      </c>
      <c r="D18" s="23" t="s">
        <v>101</v>
      </c>
      <c r="E18" s="36">
        <v>1305</v>
      </c>
      <c r="F18" s="37"/>
      <c r="G18" s="26">
        <f t="shared" si="0"/>
        <v>907988.56206940021</v>
      </c>
    </row>
    <row r="19" spans="2:7" s="20" customFormat="1" ht="20.100000000000001" customHeight="1" x14ac:dyDescent="0.2">
      <c r="B19" s="34" t="s">
        <v>236</v>
      </c>
      <c r="C19" s="96">
        <v>41828</v>
      </c>
      <c r="D19" s="23" t="s">
        <v>148</v>
      </c>
      <c r="E19" s="36">
        <v>90</v>
      </c>
      <c r="F19" s="38"/>
      <c r="G19" s="26">
        <f t="shared" si="0"/>
        <v>907898.56206940021</v>
      </c>
    </row>
    <row r="20" spans="2:7" s="20" customFormat="1" ht="20.100000000000001" customHeight="1" x14ac:dyDescent="0.2">
      <c r="B20" s="34" t="s">
        <v>237</v>
      </c>
      <c r="C20" s="97">
        <v>41828</v>
      </c>
      <c r="D20" s="23" t="s">
        <v>201</v>
      </c>
      <c r="E20" s="36">
        <v>3000</v>
      </c>
      <c r="F20" s="38"/>
      <c r="G20" s="26">
        <f t="shared" si="0"/>
        <v>904898.56206940021</v>
      </c>
    </row>
    <row r="21" spans="2:7" s="20" customFormat="1" ht="20.100000000000001" customHeight="1" x14ac:dyDescent="0.2">
      <c r="B21" s="34" t="s">
        <v>238</v>
      </c>
      <c r="C21" s="96">
        <v>41828</v>
      </c>
      <c r="D21" s="23" t="s">
        <v>202</v>
      </c>
      <c r="E21" s="36">
        <v>899.16</v>
      </c>
      <c r="F21" s="37"/>
      <c r="G21" s="26">
        <f t="shared" si="0"/>
        <v>903999.40206940018</v>
      </c>
    </row>
    <row r="22" spans="2:7" s="20" customFormat="1" ht="16.5" x14ac:dyDescent="0.2">
      <c r="B22" s="34" t="s">
        <v>239</v>
      </c>
      <c r="C22" s="97">
        <v>41828</v>
      </c>
      <c r="D22" s="23" t="s">
        <v>203</v>
      </c>
      <c r="E22" s="36">
        <v>88000</v>
      </c>
      <c r="F22" s="37"/>
      <c r="G22" s="26">
        <f t="shared" si="0"/>
        <v>815999.40206940018</v>
      </c>
    </row>
    <row r="23" spans="2:7" s="20" customFormat="1" ht="20.100000000000001" customHeight="1" x14ac:dyDescent="0.2">
      <c r="B23" s="39" t="s">
        <v>240</v>
      </c>
      <c r="C23" s="96">
        <v>41828</v>
      </c>
      <c r="D23" s="40" t="s">
        <v>74</v>
      </c>
      <c r="E23" s="41">
        <v>1931</v>
      </c>
      <c r="F23" s="42"/>
      <c r="G23" s="26">
        <f t="shared" si="0"/>
        <v>814068.40206940018</v>
      </c>
    </row>
    <row r="24" spans="2:7" s="20" customFormat="1" ht="20.100000000000001" customHeight="1" x14ac:dyDescent="0.2">
      <c r="B24" s="21" t="s">
        <v>241</v>
      </c>
      <c r="C24" s="97">
        <v>41828</v>
      </c>
      <c r="D24" s="27" t="s">
        <v>76</v>
      </c>
      <c r="E24" s="24">
        <v>551.25</v>
      </c>
      <c r="F24" s="28"/>
      <c r="G24" s="26">
        <f t="shared" si="0"/>
        <v>813517.15206940018</v>
      </c>
    </row>
    <row r="25" spans="2:7" s="20" customFormat="1" ht="20.100000000000001" customHeight="1" x14ac:dyDescent="0.2">
      <c r="B25" s="21" t="s">
        <v>242</v>
      </c>
      <c r="C25" s="96">
        <v>41828</v>
      </c>
      <c r="D25" s="27" t="s">
        <v>76</v>
      </c>
      <c r="E25" s="24">
        <v>1714.3</v>
      </c>
      <c r="F25" s="28"/>
      <c r="G25" s="26">
        <f t="shared" si="0"/>
        <v>811802.85206940013</v>
      </c>
    </row>
    <row r="26" spans="2:7" s="20" customFormat="1" ht="20.100000000000001" customHeight="1" x14ac:dyDescent="0.2">
      <c r="B26" s="43" t="s">
        <v>243</v>
      </c>
      <c r="C26" s="97">
        <v>41828</v>
      </c>
      <c r="D26" s="44" t="s">
        <v>76</v>
      </c>
      <c r="E26" s="54">
        <v>7.25</v>
      </c>
      <c r="F26" s="45"/>
      <c r="G26" s="26">
        <f t="shared" si="0"/>
        <v>811795.60206940013</v>
      </c>
    </row>
    <row r="27" spans="2:7" s="20" customFormat="1" ht="20.100000000000001" customHeight="1" x14ac:dyDescent="0.2">
      <c r="B27" s="21" t="s">
        <v>244</v>
      </c>
      <c r="C27" s="96">
        <v>41828</v>
      </c>
      <c r="D27" s="27" t="s">
        <v>76</v>
      </c>
      <c r="E27" s="24">
        <v>5.75</v>
      </c>
      <c r="F27" s="28"/>
      <c r="G27" s="26">
        <f t="shared" si="0"/>
        <v>811789.85206940013</v>
      </c>
    </row>
    <row r="28" spans="2:7" s="20" customFormat="1" ht="20.100000000000001" customHeight="1" x14ac:dyDescent="0.2">
      <c r="B28" s="21" t="s">
        <v>245</v>
      </c>
      <c r="C28" s="97">
        <v>41828</v>
      </c>
      <c r="D28" s="27" t="s">
        <v>78</v>
      </c>
      <c r="E28" s="24">
        <v>180</v>
      </c>
      <c r="F28" s="28"/>
      <c r="G28" s="26">
        <f t="shared" si="0"/>
        <v>811609.85206940013</v>
      </c>
    </row>
    <row r="29" spans="2:7" s="20" customFormat="1" ht="20.100000000000001" customHeight="1" x14ac:dyDescent="0.2">
      <c r="B29" s="21" t="s">
        <v>246</v>
      </c>
      <c r="C29" s="96">
        <v>41828</v>
      </c>
      <c r="D29" s="27" t="s">
        <v>137</v>
      </c>
      <c r="E29" s="24">
        <v>1040</v>
      </c>
      <c r="F29" s="28"/>
      <c r="G29" s="26">
        <f t="shared" si="0"/>
        <v>810569.85206940013</v>
      </c>
    </row>
    <row r="30" spans="2:7" s="20" customFormat="1" ht="20.100000000000001" customHeight="1" x14ac:dyDescent="0.2">
      <c r="B30" s="21" t="s">
        <v>247</v>
      </c>
      <c r="C30" s="97">
        <v>41828</v>
      </c>
      <c r="D30" s="27" t="s">
        <v>139</v>
      </c>
      <c r="E30" s="24">
        <v>140.85</v>
      </c>
      <c r="F30" s="28"/>
      <c r="G30" s="26">
        <f t="shared" si="0"/>
        <v>810429.00206940016</v>
      </c>
    </row>
    <row r="31" spans="2:7" s="20" customFormat="1" ht="20.100000000000001" customHeight="1" x14ac:dyDescent="0.2">
      <c r="B31" s="21" t="s">
        <v>248</v>
      </c>
      <c r="C31" s="96">
        <v>41828</v>
      </c>
      <c r="D31" s="27" t="s">
        <v>204</v>
      </c>
      <c r="E31" s="24">
        <v>8970</v>
      </c>
      <c r="F31" s="28"/>
      <c r="G31" s="26">
        <f t="shared" si="0"/>
        <v>801459.00206940016</v>
      </c>
    </row>
    <row r="32" spans="2:7" s="20" customFormat="1" ht="20.100000000000001" customHeight="1" x14ac:dyDescent="0.2">
      <c r="B32" s="21" t="s">
        <v>249</v>
      </c>
      <c r="C32" s="97">
        <v>41828</v>
      </c>
      <c r="D32" s="27" t="s">
        <v>205</v>
      </c>
      <c r="E32" s="24">
        <v>39856</v>
      </c>
      <c r="F32" s="28"/>
      <c r="G32" s="26">
        <f t="shared" si="0"/>
        <v>761603.00206940016</v>
      </c>
    </row>
    <row r="33" spans="2:7" s="20" customFormat="1" ht="20.100000000000001" customHeight="1" x14ac:dyDescent="0.2">
      <c r="B33" s="21" t="s">
        <v>250</v>
      </c>
      <c r="C33" s="96">
        <v>41828</v>
      </c>
      <c r="D33" s="27" t="s">
        <v>95</v>
      </c>
      <c r="E33" s="24">
        <v>2968.95</v>
      </c>
      <c r="F33" s="28"/>
      <c r="G33" s="26">
        <f t="shared" si="0"/>
        <v>758634.0520694002</v>
      </c>
    </row>
    <row r="34" spans="2:7" s="20" customFormat="1" ht="20.100000000000001" customHeight="1" x14ac:dyDescent="0.2">
      <c r="B34" s="21" t="s">
        <v>251</v>
      </c>
      <c r="C34" s="97">
        <v>41828</v>
      </c>
      <c r="D34" s="27" t="s">
        <v>95</v>
      </c>
      <c r="E34" s="24">
        <v>6245.52</v>
      </c>
      <c r="F34" s="28"/>
      <c r="G34" s="26">
        <f t="shared" si="0"/>
        <v>752388.53206940019</v>
      </c>
    </row>
    <row r="35" spans="2:7" s="15" customFormat="1" ht="20.100000000000001" customHeight="1" x14ac:dyDescent="0.2">
      <c r="B35" s="21" t="s">
        <v>252</v>
      </c>
      <c r="C35" s="96">
        <v>41830</v>
      </c>
      <c r="D35" s="27" t="s">
        <v>206</v>
      </c>
      <c r="E35" s="24">
        <v>3000</v>
      </c>
      <c r="F35" s="28"/>
      <c r="G35" s="26">
        <f t="shared" si="0"/>
        <v>749388.53206940019</v>
      </c>
    </row>
    <row r="36" spans="2:7" s="15" customFormat="1" ht="20.100000000000001" customHeight="1" x14ac:dyDescent="0.2">
      <c r="B36" s="21" t="s">
        <v>253</v>
      </c>
      <c r="C36" s="97">
        <v>41830</v>
      </c>
      <c r="D36" s="27" t="s">
        <v>68</v>
      </c>
      <c r="E36" s="24">
        <v>6300</v>
      </c>
      <c r="F36" s="28"/>
      <c r="G36" s="26">
        <f t="shared" si="0"/>
        <v>743088.53206940019</v>
      </c>
    </row>
    <row r="37" spans="2:7" s="15" customFormat="1" ht="20.100000000000001" customHeight="1" x14ac:dyDescent="0.2">
      <c r="B37" s="21" t="s">
        <v>254</v>
      </c>
      <c r="C37" s="96">
        <v>41830</v>
      </c>
      <c r="D37" s="27" t="s">
        <v>144</v>
      </c>
      <c r="E37" s="24">
        <v>2713.59</v>
      </c>
      <c r="F37" s="28"/>
      <c r="G37" s="26">
        <f t="shared" si="0"/>
        <v>740374.94206940022</v>
      </c>
    </row>
    <row r="38" spans="2:7" s="15" customFormat="1" ht="20.100000000000001" customHeight="1" x14ac:dyDescent="0.2">
      <c r="B38" s="21" t="s">
        <v>255</v>
      </c>
      <c r="C38" s="97">
        <v>41830</v>
      </c>
      <c r="D38" s="27" t="s">
        <v>69</v>
      </c>
      <c r="E38" s="24">
        <v>200</v>
      </c>
      <c r="F38" s="28"/>
      <c r="G38" s="26">
        <f t="shared" si="0"/>
        <v>740174.94206940022</v>
      </c>
    </row>
    <row r="39" spans="2:7" s="15" customFormat="1" ht="20.100000000000001" customHeight="1" x14ac:dyDescent="0.2">
      <c r="B39" s="21" t="s">
        <v>256</v>
      </c>
      <c r="C39" s="96">
        <v>41830</v>
      </c>
      <c r="D39" s="27" t="s">
        <v>94</v>
      </c>
      <c r="E39" s="24">
        <v>270</v>
      </c>
      <c r="F39" s="28"/>
      <c r="G39" s="26">
        <f t="shared" si="0"/>
        <v>739904.94206940022</v>
      </c>
    </row>
    <row r="40" spans="2:7" s="15" customFormat="1" ht="20.100000000000001" customHeight="1" x14ac:dyDescent="0.2">
      <c r="B40" s="21" t="s">
        <v>257</v>
      </c>
      <c r="C40" s="97">
        <v>41830</v>
      </c>
      <c r="D40" s="27" t="s">
        <v>81</v>
      </c>
      <c r="E40" s="24">
        <v>98</v>
      </c>
      <c r="F40" s="28"/>
      <c r="G40" s="26">
        <f t="shared" si="0"/>
        <v>739806.94206940022</v>
      </c>
    </row>
    <row r="41" spans="2:7" s="15" customFormat="1" ht="20.100000000000001" customHeight="1" x14ac:dyDescent="0.2">
      <c r="B41" s="21" t="s">
        <v>258</v>
      </c>
      <c r="C41" s="96">
        <v>41830</v>
      </c>
      <c r="D41" s="27" t="s">
        <v>81</v>
      </c>
      <c r="E41" s="24">
        <v>98</v>
      </c>
      <c r="F41" s="28"/>
      <c r="G41" s="26">
        <f t="shared" si="0"/>
        <v>739708.94206940022</v>
      </c>
    </row>
    <row r="42" spans="2:7" s="15" customFormat="1" ht="20.100000000000001" customHeight="1" x14ac:dyDescent="0.2">
      <c r="B42" s="21" t="s">
        <v>39</v>
      </c>
      <c r="C42" s="97">
        <v>41837</v>
      </c>
      <c r="D42" s="27" t="s">
        <v>207</v>
      </c>
      <c r="E42" s="24">
        <v>32898.5</v>
      </c>
      <c r="F42" s="28"/>
      <c r="G42" s="26">
        <f t="shared" si="0"/>
        <v>706810.44206940022</v>
      </c>
    </row>
    <row r="43" spans="2:7" s="15" customFormat="1" ht="20.100000000000001" customHeight="1" x14ac:dyDescent="0.2">
      <c r="B43" s="46" t="s">
        <v>259</v>
      </c>
      <c r="C43" s="96">
        <v>41841</v>
      </c>
      <c r="D43" s="47" t="s">
        <v>208</v>
      </c>
      <c r="E43" s="48">
        <v>204</v>
      </c>
      <c r="F43" s="49"/>
      <c r="G43" s="26">
        <f t="shared" si="0"/>
        <v>706606.44206940022</v>
      </c>
    </row>
    <row r="44" spans="2:7" s="15" customFormat="1" ht="20.100000000000001" customHeight="1" x14ac:dyDescent="0.2">
      <c r="B44" s="46" t="s">
        <v>260</v>
      </c>
      <c r="C44" s="97">
        <v>41841</v>
      </c>
      <c r="D44" s="23" t="s">
        <v>209</v>
      </c>
      <c r="E44" s="48">
        <v>76.3</v>
      </c>
      <c r="F44" s="25"/>
      <c r="G44" s="26">
        <f t="shared" si="0"/>
        <v>706530.14206940017</v>
      </c>
    </row>
    <row r="45" spans="2:7" s="15" customFormat="1" ht="20.100000000000001" customHeight="1" x14ac:dyDescent="0.2">
      <c r="B45" s="46" t="s">
        <v>261</v>
      </c>
      <c r="C45" s="96">
        <v>41841</v>
      </c>
      <c r="D45" s="47" t="s">
        <v>210</v>
      </c>
      <c r="E45" s="48">
        <v>17386.400000000001</v>
      </c>
      <c r="F45" s="49"/>
      <c r="G45" s="26">
        <f t="shared" si="0"/>
        <v>689143.74206940015</v>
      </c>
    </row>
    <row r="46" spans="2:7" s="15" customFormat="1" ht="20.100000000000001" customHeight="1" x14ac:dyDescent="0.2">
      <c r="B46" s="46" t="s">
        <v>262</v>
      </c>
      <c r="C46" s="97">
        <v>41841</v>
      </c>
      <c r="D46" s="47" t="s">
        <v>92</v>
      </c>
      <c r="E46" s="48">
        <v>2300</v>
      </c>
      <c r="F46" s="49"/>
      <c r="G46" s="26">
        <f t="shared" si="0"/>
        <v>686843.74206940015</v>
      </c>
    </row>
    <row r="47" spans="2:7" s="15" customFormat="1" ht="20.100000000000001" customHeight="1" x14ac:dyDescent="0.2">
      <c r="B47" s="46" t="s">
        <v>263</v>
      </c>
      <c r="C47" s="96">
        <v>41841</v>
      </c>
      <c r="D47" s="47" t="s">
        <v>211</v>
      </c>
      <c r="E47" s="48">
        <v>1760.69</v>
      </c>
      <c r="F47" s="49"/>
      <c r="G47" s="26">
        <f t="shared" si="0"/>
        <v>685083.0520694002</v>
      </c>
    </row>
    <row r="48" spans="2:7" s="15" customFormat="1" ht="20.100000000000001" customHeight="1" x14ac:dyDescent="0.2">
      <c r="B48" s="43" t="s">
        <v>264</v>
      </c>
      <c r="C48" s="97">
        <v>41841</v>
      </c>
      <c r="D48" s="44" t="s">
        <v>212</v>
      </c>
      <c r="E48" s="54">
        <v>1782</v>
      </c>
      <c r="F48" s="55"/>
      <c r="G48" s="26">
        <f t="shared" si="0"/>
        <v>683301.0520694002</v>
      </c>
    </row>
    <row r="49" spans="2:7" s="15" customFormat="1" ht="20.100000000000001" customHeight="1" x14ac:dyDescent="0.2">
      <c r="B49" s="46" t="s">
        <v>265</v>
      </c>
      <c r="C49" s="96">
        <v>41841</v>
      </c>
      <c r="D49" s="47" t="s">
        <v>143</v>
      </c>
      <c r="E49" s="48">
        <v>15</v>
      </c>
      <c r="F49" s="49"/>
      <c r="G49" s="26">
        <f t="shared" si="0"/>
        <v>683286.0520694002</v>
      </c>
    </row>
    <row r="50" spans="2:7" s="15" customFormat="1" ht="20.100000000000001" customHeight="1" x14ac:dyDescent="0.2">
      <c r="B50" s="56" t="s">
        <v>266</v>
      </c>
      <c r="C50" s="97">
        <v>41841</v>
      </c>
      <c r="D50" s="58" t="s">
        <v>213</v>
      </c>
      <c r="E50" s="59">
        <v>5460</v>
      </c>
      <c r="F50" s="60"/>
      <c r="G50" s="26">
        <f t="shared" si="0"/>
        <v>677826.0520694002</v>
      </c>
    </row>
    <row r="51" spans="2:7" s="15" customFormat="1" ht="20.100000000000001" customHeight="1" x14ac:dyDescent="0.2">
      <c r="B51" s="56" t="s">
        <v>267</v>
      </c>
      <c r="C51" s="96">
        <v>41841</v>
      </c>
      <c r="D51" s="58" t="s">
        <v>98</v>
      </c>
      <c r="E51" s="59">
        <v>355</v>
      </c>
      <c r="F51" s="60"/>
      <c r="G51" s="26">
        <f t="shared" si="0"/>
        <v>677471.0520694002</v>
      </c>
    </row>
    <row r="52" spans="2:7" s="15" customFormat="1" ht="20.100000000000001" customHeight="1" x14ac:dyDescent="0.2">
      <c r="B52" s="56" t="s">
        <v>268</v>
      </c>
      <c r="C52" s="97">
        <v>41841</v>
      </c>
      <c r="D52" s="58" t="s">
        <v>214</v>
      </c>
      <c r="E52" s="59">
        <v>16395.490000000002</v>
      </c>
      <c r="F52" s="82"/>
      <c r="G52" s="26">
        <f t="shared" si="0"/>
        <v>661075.56206940021</v>
      </c>
    </row>
    <row r="53" spans="2:7" s="15" customFormat="1" ht="20.100000000000001" customHeight="1" x14ac:dyDescent="0.2">
      <c r="B53" s="56" t="s">
        <v>269</v>
      </c>
      <c r="C53" s="96">
        <v>41841</v>
      </c>
      <c r="D53" s="58" t="s">
        <v>215</v>
      </c>
      <c r="E53" s="59">
        <v>77</v>
      </c>
      <c r="F53" s="82"/>
      <c r="G53" s="26">
        <f t="shared" si="0"/>
        <v>660998.56206940021</v>
      </c>
    </row>
    <row r="54" spans="2:7" s="15" customFormat="1" ht="20.100000000000001" customHeight="1" x14ac:dyDescent="0.2">
      <c r="B54" s="99" t="s">
        <v>270</v>
      </c>
      <c r="C54" s="97">
        <v>41841</v>
      </c>
      <c r="D54" s="83" t="s">
        <v>131</v>
      </c>
      <c r="E54" s="84">
        <v>1860</v>
      </c>
      <c r="F54" s="85"/>
      <c r="G54" s="26">
        <f t="shared" si="0"/>
        <v>659138.56206940021</v>
      </c>
    </row>
    <row r="55" spans="2:7" s="15" customFormat="1" ht="20.100000000000001" customHeight="1" x14ac:dyDescent="0.2">
      <c r="B55" s="21" t="s">
        <v>271</v>
      </c>
      <c r="C55" s="96">
        <v>41841</v>
      </c>
      <c r="D55" s="27" t="s">
        <v>148</v>
      </c>
      <c r="E55" s="24">
        <v>180</v>
      </c>
      <c r="F55" s="28"/>
      <c r="G55" s="26">
        <f t="shared" si="0"/>
        <v>658958.56206940021</v>
      </c>
    </row>
    <row r="56" spans="2:7" s="15" customFormat="1" ht="20.100000000000001" customHeight="1" x14ac:dyDescent="0.2">
      <c r="B56" s="43" t="s">
        <v>272</v>
      </c>
      <c r="C56" s="97">
        <v>41841</v>
      </c>
      <c r="D56" s="44" t="s">
        <v>216</v>
      </c>
      <c r="E56" s="54">
        <v>380</v>
      </c>
      <c r="F56" s="90"/>
      <c r="G56" s="26">
        <f t="shared" si="0"/>
        <v>658578.56206940021</v>
      </c>
    </row>
    <row r="57" spans="2:7" s="15" customFormat="1" ht="20.100000000000001" customHeight="1" x14ac:dyDescent="0.2">
      <c r="B57" s="43" t="s">
        <v>273</v>
      </c>
      <c r="C57" s="96">
        <v>41841</v>
      </c>
      <c r="D57" s="44" t="s">
        <v>202</v>
      </c>
      <c r="E57" s="54">
        <v>1720.19</v>
      </c>
      <c r="F57" s="90"/>
      <c r="G57" s="26">
        <f t="shared" si="0"/>
        <v>656858.37206940027</v>
      </c>
    </row>
    <row r="58" spans="2:7" s="15" customFormat="1" ht="20.100000000000001" customHeight="1" x14ac:dyDescent="0.2">
      <c r="B58" s="43" t="s">
        <v>274</v>
      </c>
      <c r="C58" s="97">
        <v>41841</v>
      </c>
      <c r="D58" s="44" t="s">
        <v>181</v>
      </c>
      <c r="E58" s="54">
        <v>640</v>
      </c>
      <c r="F58" s="90"/>
      <c r="G58" s="26">
        <f t="shared" si="0"/>
        <v>656218.37206940027</v>
      </c>
    </row>
    <row r="59" spans="2:7" s="15" customFormat="1" ht="20.100000000000001" customHeight="1" x14ac:dyDescent="0.2">
      <c r="B59" s="43" t="s">
        <v>275</v>
      </c>
      <c r="C59" s="96">
        <v>41841</v>
      </c>
      <c r="D59" s="44" t="s">
        <v>72</v>
      </c>
      <c r="E59" s="54">
        <v>1875.96</v>
      </c>
      <c r="F59" s="90"/>
      <c r="G59" s="26">
        <f t="shared" si="0"/>
        <v>654342.41206940031</v>
      </c>
    </row>
    <row r="60" spans="2:7" s="15" customFormat="1" ht="20.100000000000001" customHeight="1" x14ac:dyDescent="0.2">
      <c r="B60" s="43" t="s">
        <v>276</v>
      </c>
      <c r="C60" s="97">
        <v>41841</v>
      </c>
      <c r="D60" s="44" t="s">
        <v>132</v>
      </c>
      <c r="E60" s="54">
        <v>3680.27</v>
      </c>
      <c r="F60" s="90"/>
      <c r="G60" s="26">
        <f t="shared" si="0"/>
        <v>650662.14206940029</v>
      </c>
    </row>
    <row r="61" spans="2:7" s="15" customFormat="1" ht="20.100000000000001" customHeight="1" x14ac:dyDescent="0.2">
      <c r="B61" s="43" t="s">
        <v>277</v>
      </c>
      <c r="C61" s="96">
        <v>41841</v>
      </c>
      <c r="D61" s="44" t="s">
        <v>63</v>
      </c>
      <c r="E61" s="54">
        <v>2945</v>
      </c>
      <c r="F61" s="90"/>
      <c r="G61" s="26">
        <f t="shared" si="0"/>
        <v>647717.14206940029</v>
      </c>
    </row>
    <row r="62" spans="2:7" s="15" customFormat="1" ht="20.100000000000001" customHeight="1" x14ac:dyDescent="0.2">
      <c r="B62" s="21" t="s">
        <v>278</v>
      </c>
      <c r="C62" s="97">
        <v>41841</v>
      </c>
      <c r="D62" s="27" t="s">
        <v>217</v>
      </c>
      <c r="E62" s="24">
        <v>196</v>
      </c>
      <c r="F62" s="28"/>
      <c r="G62" s="26">
        <f t="shared" si="0"/>
        <v>647521.14206940029</v>
      </c>
    </row>
    <row r="63" spans="2:7" s="15" customFormat="1" ht="20.100000000000001" customHeight="1" x14ac:dyDescent="0.2">
      <c r="B63" s="43" t="s">
        <v>279</v>
      </c>
      <c r="C63" s="96">
        <v>41841</v>
      </c>
      <c r="D63" s="44" t="s">
        <v>136</v>
      </c>
      <c r="E63" s="54">
        <v>300</v>
      </c>
      <c r="F63" s="90"/>
      <c r="G63" s="26">
        <f t="shared" si="0"/>
        <v>647221.14206940029</v>
      </c>
    </row>
    <row r="64" spans="2:7" s="15" customFormat="1" ht="20.100000000000001" customHeight="1" x14ac:dyDescent="0.2">
      <c r="B64" s="43" t="s">
        <v>280</v>
      </c>
      <c r="C64" s="97">
        <v>41841</v>
      </c>
      <c r="D64" s="44" t="s">
        <v>218</v>
      </c>
      <c r="E64" s="54">
        <v>2396.4299999999998</v>
      </c>
      <c r="F64" s="90"/>
      <c r="G64" s="26">
        <f t="shared" si="0"/>
        <v>644824.71206940024</v>
      </c>
    </row>
    <row r="65" spans="2:7" s="15" customFormat="1" ht="20.100000000000001" customHeight="1" x14ac:dyDescent="0.2">
      <c r="B65" s="43" t="s">
        <v>281</v>
      </c>
      <c r="C65" s="98">
        <v>41841</v>
      </c>
      <c r="D65" s="44" t="s">
        <v>219</v>
      </c>
      <c r="E65" s="54">
        <v>1440</v>
      </c>
      <c r="F65" s="90"/>
      <c r="G65" s="26">
        <f t="shared" si="0"/>
        <v>643384.71206940024</v>
      </c>
    </row>
    <row r="66" spans="2:7" s="15" customFormat="1" ht="20.100000000000001" customHeight="1" x14ac:dyDescent="0.2">
      <c r="B66" s="43" t="s">
        <v>282</v>
      </c>
      <c r="C66" s="98">
        <v>41841</v>
      </c>
      <c r="D66" s="44" t="s">
        <v>78</v>
      </c>
      <c r="E66" s="54">
        <v>90</v>
      </c>
      <c r="F66" s="90"/>
      <c r="G66" s="26">
        <f t="shared" si="0"/>
        <v>643294.71206940024</v>
      </c>
    </row>
    <row r="67" spans="2:7" s="15" customFormat="1" ht="20.100000000000001" customHeight="1" x14ac:dyDescent="0.2">
      <c r="B67" s="43" t="s">
        <v>283</v>
      </c>
      <c r="C67" s="98">
        <v>41841</v>
      </c>
      <c r="D67" s="44" t="s">
        <v>102</v>
      </c>
      <c r="E67" s="54">
        <v>2120</v>
      </c>
      <c r="F67" s="90"/>
      <c r="G67" s="26">
        <f t="shared" si="0"/>
        <v>641174.71206940024</v>
      </c>
    </row>
    <row r="68" spans="2:7" s="15" customFormat="1" ht="20.100000000000001" customHeight="1" x14ac:dyDescent="0.2">
      <c r="B68" s="43" t="s">
        <v>284</v>
      </c>
      <c r="C68" s="98">
        <v>41841</v>
      </c>
      <c r="D68" s="44" t="s">
        <v>204</v>
      </c>
      <c r="E68" s="54">
        <v>1720</v>
      </c>
      <c r="F68" s="95"/>
      <c r="G68" s="26">
        <f t="shared" si="0"/>
        <v>639454.71206940024</v>
      </c>
    </row>
    <row r="69" spans="2:7" s="15" customFormat="1" ht="20.100000000000001" customHeight="1" x14ac:dyDescent="0.2">
      <c r="B69" s="43" t="s">
        <v>285</v>
      </c>
      <c r="C69" s="98">
        <v>41841</v>
      </c>
      <c r="D69" s="44" t="s">
        <v>220</v>
      </c>
      <c r="E69" s="54">
        <v>330</v>
      </c>
      <c r="F69" s="95"/>
      <c r="G69" s="26">
        <f t="shared" si="0"/>
        <v>639124.71206940024</v>
      </c>
    </row>
    <row r="70" spans="2:7" s="15" customFormat="1" ht="20.100000000000001" customHeight="1" x14ac:dyDescent="0.2">
      <c r="B70" s="43" t="s">
        <v>286</v>
      </c>
      <c r="C70" s="98">
        <v>41841</v>
      </c>
      <c r="D70" s="44" t="s">
        <v>221</v>
      </c>
      <c r="E70" s="54">
        <v>90</v>
      </c>
      <c r="F70" s="95"/>
      <c r="G70" s="26">
        <f t="shared" si="0"/>
        <v>639034.71206940024</v>
      </c>
    </row>
    <row r="71" spans="2:7" s="15" customFormat="1" ht="20.100000000000001" customHeight="1" x14ac:dyDescent="0.2">
      <c r="B71" s="43" t="s">
        <v>287</v>
      </c>
      <c r="C71" s="98">
        <v>41841</v>
      </c>
      <c r="D71" s="44" t="s">
        <v>222</v>
      </c>
      <c r="E71" s="54">
        <v>350</v>
      </c>
      <c r="F71" s="95"/>
      <c r="G71" s="26">
        <f t="shared" si="0"/>
        <v>638684.71206940024</v>
      </c>
    </row>
    <row r="72" spans="2:7" s="15" customFormat="1" ht="20.100000000000001" customHeight="1" x14ac:dyDescent="0.2">
      <c r="B72" s="43" t="s">
        <v>288</v>
      </c>
      <c r="C72" s="98">
        <v>41841</v>
      </c>
      <c r="D72" s="44" t="s">
        <v>223</v>
      </c>
      <c r="E72" s="54">
        <v>350</v>
      </c>
      <c r="F72" s="95"/>
      <c r="G72" s="26">
        <f t="shared" si="0"/>
        <v>638334.71206940024</v>
      </c>
    </row>
    <row r="73" spans="2:7" s="15" customFormat="1" ht="20.100000000000001" customHeight="1" x14ac:dyDescent="0.2">
      <c r="B73" s="43" t="s">
        <v>289</v>
      </c>
      <c r="C73" s="98">
        <v>41841</v>
      </c>
      <c r="D73" s="44" t="s">
        <v>224</v>
      </c>
      <c r="E73" s="54">
        <v>350</v>
      </c>
      <c r="F73" s="95"/>
      <c r="G73" s="26">
        <f t="shared" ref="G73:G109" si="1">G72+F73-E73</f>
        <v>637984.71206940024</v>
      </c>
    </row>
    <row r="74" spans="2:7" s="15" customFormat="1" ht="20.100000000000001" customHeight="1" x14ac:dyDescent="0.2">
      <c r="B74" s="43" t="s">
        <v>290</v>
      </c>
      <c r="C74" s="98">
        <v>41843</v>
      </c>
      <c r="D74" s="44" t="s">
        <v>225</v>
      </c>
      <c r="E74" s="54">
        <v>9000</v>
      </c>
      <c r="F74" s="95"/>
      <c r="G74" s="26">
        <f t="shared" si="1"/>
        <v>628984.71206940024</v>
      </c>
    </row>
    <row r="75" spans="2:7" s="15" customFormat="1" ht="20.100000000000001" customHeight="1" x14ac:dyDescent="0.2">
      <c r="B75" s="21" t="s">
        <v>44</v>
      </c>
      <c r="C75" s="22">
        <v>41841</v>
      </c>
      <c r="D75" s="27" t="s">
        <v>197</v>
      </c>
      <c r="E75" s="24">
        <v>232653.5</v>
      </c>
      <c r="F75" s="28"/>
      <c r="G75" s="26">
        <f t="shared" si="1"/>
        <v>396331.21206940024</v>
      </c>
    </row>
    <row r="76" spans="2:7" s="15" customFormat="1" ht="20.100000000000001" customHeight="1" x14ac:dyDescent="0.2">
      <c r="B76" s="43" t="s">
        <v>39</v>
      </c>
      <c r="C76" s="98">
        <v>41851</v>
      </c>
      <c r="D76" s="44" t="s">
        <v>84</v>
      </c>
      <c r="E76" s="54">
        <v>76771.91</v>
      </c>
      <c r="F76" s="95"/>
      <c r="G76" s="26">
        <f t="shared" si="1"/>
        <v>319559.3020694002</v>
      </c>
    </row>
    <row r="77" spans="2:7" s="15" customFormat="1" ht="20.100000000000001" customHeight="1" x14ac:dyDescent="0.2">
      <c r="B77" s="43" t="s">
        <v>291</v>
      </c>
      <c r="C77" s="98">
        <v>41851</v>
      </c>
      <c r="D77" s="44" t="s">
        <v>85</v>
      </c>
      <c r="E77" s="54">
        <v>29811</v>
      </c>
      <c r="F77" s="95"/>
      <c r="G77" s="26">
        <f t="shared" si="1"/>
        <v>289748.3020694002</v>
      </c>
    </row>
    <row r="78" spans="2:7" s="15" customFormat="1" ht="20.100000000000001" customHeight="1" x14ac:dyDescent="0.2">
      <c r="B78" s="43" t="s">
        <v>292</v>
      </c>
      <c r="C78" s="98">
        <v>41851</v>
      </c>
      <c r="D78" s="44" t="s">
        <v>86</v>
      </c>
      <c r="E78" s="54">
        <v>1156.8</v>
      </c>
      <c r="F78" s="95"/>
      <c r="G78" s="26">
        <f t="shared" si="1"/>
        <v>288591.50206940022</v>
      </c>
    </row>
    <row r="79" spans="2:7" s="15" customFormat="1" ht="20.100000000000001" customHeight="1" x14ac:dyDescent="0.2">
      <c r="B79" s="43" t="s">
        <v>293</v>
      </c>
      <c r="C79" s="98">
        <v>41851</v>
      </c>
      <c r="D79" s="44" t="s">
        <v>87</v>
      </c>
      <c r="E79" s="54">
        <v>10458.9</v>
      </c>
      <c r="F79" s="95"/>
      <c r="G79" s="26">
        <f t="shared" si="1"/>
        <v>278132.60206940019</v>
      </c>
    </row>
    <row r="80" spans="2:7" s="15" customFormat="1" ht="20.100000000000001" customHeight="1" x14ac:dyDescent="0.2">
      <c r="B80" s="43" t="s">
        <v>294</v>
      </c>
      <c r="C80" s="98">
        <v>41851</v>
      </c>
      <c r="D80" s="44" t="s">
        <v>88</v>
      </c>
      <c r="E80" s="54">
        <v>118.98</v>
      </c>
      <c r="F80" s="95"/>
      <c r="G80" s="26">
        <f t="shared" si="1"/>
        <v>278013.62206940021</v>
      </c>
    </row>
    <row r="81" spans="2:7" s="15" customFormat="1" ht="20.100000000000001" customHeight="1" x14ac:dyDescent="0.2">
      <c r="B81" s="43" t="s">
        <v>44</v>
      </c>
      <c r="C81" s="98">
        <v>41844</v>
      </c>
      <c r="D81" s="44" t="s">
        <v>226</v>
      </c>
      <c r="E81" s="54">
        <v>19305</v>
      </c>
      <c r="F81" s="95"/>
      <c r="G81" s="26">
        <f t="shared" si="1"/>
        <v>258708.62206940021</v>
      </c>
    </row>
    <row r="82" spans="2:7" s="15" customFormat="1" ht="20.100000000000001" customHeight="1" x14ac:dyDescent="0.2">
      <c r="B82" s="43" t="s">
        <v>44</v>
      </c>
      <c r="C82" s="98">
        <v>41844</v>
      </c>
      <c r="D82" s="44" t="s">
        <v>227</v>
      </c>
      <c r="E82" s="54">
        <v>30202</v>
      </c>
      <c r="F82" s="95"/>
      <c r="G82" s="26">
        <f t="shared" si="1"/>
        <v>228506.62206940021</v>
      </c>
    </row>
    <row r="83" spans="2:7" s="15" customFormat="1" ht="20.100000000000001" customHeight="1" x14ac:dyDescent="0.2">
      <c r="B83" s="43" t="s">
        <v>295</v>
      </c>
      <c r="C83" s="98">
        <v>41844</v>
      </c>
      <c r="D83" s="44" t="s">
        <v>198</v>
      </c>
      <c r="E83" s="54">
        <v>240</v>
      </c>
      <c r="F83" s="95"/>
      <c r="G83" s="26">
        <f t="shared" si="1"/>
        <v>228266.62206940021</v>
      </c>
    </row>
    <row r="84" spans="2:7" s="15" customFormat="1" ht="20.100000000000001" customHeight="1" x14ac:dyDescent="0.2">
      <c r="B84" s="43" t="s">
        <v>296</v>
      </c>
      <c r="C84" s="98">
        <v>41844</v>
      </c>
      <c r="D84" s="44" t="s">
        <v>77</v>
      </c>
      <c r="E84" s="54">
        <v>2120</v>
      </c>
      <c r="F84" s="95"/>
      <c r="G84" s="26">
        <f t="shared" si="1"/>
        <v>226146.62206940021</v>
      </c>
    </row>
    <row r="85" spans="2:7" s="15" customFormat="1" ht="20.100000000000001" customHeight="1" x14ac:dyDescent="0.2">
      <c r="B85" s="43" t="s">
        <v>297</v>
      </c>
      <c r="C85" s="98">
        <v>41844</v>
      </c>
      <c r="D85" s="44" t="s">
        <v>98</v>
      </c>
      <c r="E85" s="54">
        <v>1404.21</v>
      </c>
      <c r="F85" s="95"/>
      <c r="G85" s="26">
        <f t="shared" si="1"/>
        <v>224742.41206940022</v>
      </c>
    </row>
    <row r="86" spans="2:7" s="15" customFormat="1" ht="20.100000000000001" customHeight="1" x14ac:dyDescent="0.2">
      <c r="B86" s="43" t="s">
        <v>298</v>
      </c>
      <c r="C86" s="98">
        <v>41844</v>
      </c>
      <c r="D86" s="44" t="s">
        <v>305</v>
      </c>
      <c r="E86" s="54">
        <v>1000</v>
      </c>
      <c r="F86" s="95"/>
      <c r="G86" s="26">
        <f t="shared" si="1"/>
        <v>223742.41206940022</v>
      </c>
    </row>
    <row r="87" spans="2:7" s="15" customFormat="1" ht="20.100000000000001" customHeight="1" x14ac:dyDescent="0.2">
      <c r="B87" s="43" t="s">
        <v>299</v>
      </c>
      <c r="C87" s="98">
        <v>41844</v>
      </c>
      <c r="D87" s="44" t="s">
        <v>306</v>
      </c>
      <c r="E87" s="54">
        <v>10000</v>
      </c>
      <c r="F87" s="95"/>
      <c r="G87" s="26">
        <f t="shared" si="1"/>
        <v>213742.41206940022</v>
      </c>
    </row>
    <row r="88" spans="2:7" s="15" customFormat="1" ht="20.100000000000001" customHeight="1" x14ac:dyDescent="0.2">
      <c r="B88" s="43" t="s">
        <v>300</v>
      </c>
      <c r="C88" s="98">
        <v>41844</v>
      </c>
      <c r="D88" s="44" t="s">
        <v>307</v>
      </c>
      <c r="E88" s="54">
        <v>10000</v>
      </c>
      <c r="F88" s="95"/>
      <c r="G88" s="26">
        <f t="shared" si="1"/>
        <v>203742.41206940022</v>
      </c>
    </row>
    <row r="89" spans="2:7" s="15" customFormat="1" ht="20.100000000000001" customHeight="1" x14ac:dyDescent="0.2">
      <c r="B89" s="43" t="s">
        <v>301</v>
      </c>
      <c r="C89" s="98">
        <v>41844</v>
      </c>
      <c r="D89" s="44" t="s">
        <v>132</v>
      </c>
      <c r="E89" s="54">
        <v>1765.82</v>
      </c>
      <c r="F89" s="95"/>
      <c r="G89" s="26">
        <f t="shared" si="1"/>
        <v>201976.59206940021</v>
      </c>
    </row>
    <row r="90" spans="2:7" s="15" customFormat="1" ht="20.100000000000001" customHeight="1" x14ac:dyDescent="0.2">
      <c r="B90" s="43" t="s">
        <v>302</v>
      </c>
      <c r="C90" s="98">
        <v>41844</v>
      </c>
      <c r="D90" s="44" t="s">
        <v>225</v>
      </c>
      <c r="E90" s="54">
        <v>909.7</v>
      </c>
      <c r="F90" s="95"/>
      <c r="G90" s="26">
        <f t="shared" si="1"/>
        <v>201066.8920694002</v>
      </c>
    </row>
    <row r="91" spans="2:7" s="15" customFormat="1" ht="20.100000000000001" customHeight="1" x14ac:dyDescent="0.2">
      <c r="B91" s="43" t="s">
        <v>303</v>
      </c>
      <c r="C91" s="98">
        <v>41844</v>
      </c>
      <c r="D91" s="44" t="s">
        <v>204</v>
      </c>
      <c r="E91" s="54">
        <v>1575</v>
      </c>
      <c r="F91" s="95"/>
      <c r="G91" s="26">
        <f t="shared" si="1"/>
        <v>199491.8920694002</v>
      </c>
    </row>
    <row r="92" spans="2:7" s="15" customFormat="1" ht="20.100000000000001" customHeight="1" x14ac:dyDescent="0.2">
      <c r="B92" s="43" t="s">
        <v>304</v>
      </c>
      <c r="C92" s="98">
        <v>41844</v>
      </c>
      <c r="D92" s="44" t="s">
        <v>95</v>
      </c>
      <c r="E92" s="54">
        <v>676.5</v>
      </c>
      <c r="F92" s="95"/>
      <c r="G92" s="26">
        <f t="shared" si="1"/>
        <v>198815.3920694002</v>
      </c>
    </row>
    <row r="93" spans="2:7" s="15" customFormat="1" ht="20.100000000000001" customHeight="1" x14ac:dyDescent="0.2">
      <c r="B93" s="43" t="s">
        <v>310</v>
      </c>
      <c r="C93" s="98">
        <v>41850</v>
      </c>
      <c r="D93" s="44" t="s">
        <v>133</v>
      </c>
      <c r="E93" s="54">
        <v>2300</v>
      </c>
      <c r="F93" s="95"/>
      <c r="G93" s="26">
        <f t="shared" si="1"/>
        <v>196515.3920694002</v>
      </c>
    </row>
    <row r="94" spans="2:7" s="15" customFormat="1" ht="20.100000000000001" customHeight="1" x14ac:dyDescent="0.2">
      <c r="B94" s="43" t="s">
        <v>311</v>
      </c>
      <c r="C94" s="98">
        <v>41851</v>
      </c>
      <c r="D94" s="44" t="s">
        <v>206</v>
      </c>
      <c r="E94" s="54">
        <v>780</v>
      </c>
      <c r="F94" s="95"/>
      <c r="G94" s="26">
        <f t="shared" si="1"/>
        <v>195735.3920694002</v>
      </c>
    </row>
    <row r="95" spans="2:7" s="15" customFormat="1" ht="20.100000000000001" customHeight="1" x14ac:dyDescent="0.2">
      <c r="B95" s="43" t="s">
        <v>312</v>
      </c>
      <c r="C95" s="98">
        <v>41851</v>
      </c>
      <c r="D95" s="44" t="s">
        <v>66</v>
      </c>
      <c r="E95" s="54">
        <v>736</v>
      </c>
      <c r="F95" s="100"/>
      <c r="G95" s="26">
        <f t="shared" si="1"/>
        <v>194999.3920694002</v>
      </c>
    </row>
    <row r="96" spans="2:7" s="15" customFormat="1" ht="20.100000000000001" customHeight="1" x14ac:dyDescent="0.2">
      <c r="B96" s="43" t="s">
        <v>313</v>
      </c>
      <c r="C96" s="98">
        <v>41851</v>
      </c>
      <c r="D96" s="44" t="s">
        <v>308</v>
      </c>
      <c r="E96" s="54">
        <v>200</v>
      </c>
      <c r="F96" s="100"/>
      <c r="G96" s="26">
        <f t="shared" si="1"/>
        <v>194799.3920694002</v>
      </c>
    </row>
    <row r="97" spans="2:7" s="15" customFormat="1" ht="20.100000000000001" customHeight="1" x14ac:dyDescent="0.2">
      <c r="B97" s="43" t="s">
        <v>314</v>
      </c>
      <c r="C97" s="98">
        <v>41851</v>
      </c>
      <c r="D97" s="44" t="s">
        <v>213</v>
      </c>
      <c r="E97" s="54">
        <v>180</v>
      </c>
      <c r="F97" s="100"/>
      <c r="G97" s="26">
        <f t="shared" si="1"/>
        <v>194619.3920694002</v>
      </c>
    </row>
    <row r="98" spans="2:7" s="15" customFormat="1" ht="20.100000000000001" customHeight="1" x14ac:dyDescent="0.2">
      <c r="B98" s="43" t="s">
        <v>315</v>
      </c>
      <c r="C98" s="98">
        <v>41851</v>
      </c>
      <c r="D98" s="44" t="s">
        <v>309</v>
      </c>
      <c r="E98" s="54">
        <v>3150</v>
      </c>
      <c r="F98" s="100"/>
      <c r="G98" s="26">
        <f t="shared" si="1"/>
        <v>191469.3920694002</v>
      </c>
    </row>
    <row r="99" spans="2:7" s="15" customFormat="1" ht="20.100000000000001" customHeight="1" x14ac:dyDescent="0.2">
      <c r="B99" s="43" t="s">
        <v>316</v>
      </c>
      <c r="C99" s="98">
        <v>41851</v>
      </c>
      <c r="D99" s="44" t="s">
        <v>134</v>
      </c>
      <c r="E99" s="54">
        <v>100</v>
      </c>
      <c r="F99" s="100"/>
      <c r="G99" s="26">
        <f t="shared" si="1"/>
        <v>191369.3920694002</v>
      </c>
    </row>
    <row r="100" spans="2:7" s="15" customFormat="1" ht="20.100000000000001" customHeight="1" x14ac:dyDescent="0.2">
      <c r="B100" s="43" t="s">
        <v>317</v>
      </c>
      <c r="C100" s="98">
        <v>41851</v>
      </c>
      <c r="D100" s="44" t="s">
        <v>148</v>
      </c>
      <c r="E100" s="54">
        <v>90</v>
      </c>
      <c r="F100" s="100"/>
      <c r="G100" s="26">
        <f t="shared" si="1"/>
        <v>191279.3920694002</v>
      </c>
    </row>
    <row r="101" spans="2:7" s="15" customFormat="1" ht="20.100000000000001" customHeight="1" x14ac:dyDescent="0.2">
      <c r="B101" s="43" t="s">
        <v>318</v>
      </c>
      <c r="C101" s="98">
        <v>41851</v>
      </c>
      <c r="D101" s="44" t="s">
        <v>131</v>
      </c>
      <c r="E101" s="54">
        <v>927</v>
      </c>
      <c r="F101" s="100"/>
      <c r="G101" s="26">
        <f t="shared" si="1"/>
        <v>190352.3920694002</v>
      </c>
    </row>
    <row r="102" spans="2:7" s="15" customFormat="1" ht="20.100000000000001" customHeight="1" x14ac:dyDescent="0.2">
      <c r="B102" s="43" t="s">
        <v>319</v>
      </c>
      <c r="C102" s="98">
        <v>41851</v>
      </c>
      <c r="D102" s="44" t="s">
        <v>138</v>
      </c>
      <c r="E102" s="54">
        <v>872.25</v>
      </c>
      <c r="F102" s="100"/>
      <c r="G102" s="26">
        <f t="shared" si="1"/>
        <v>189480.1420694002</v>
      </c>
    </row>
    <row r="103" spans="2:7" s="15" customFormat="1" ht="20.100000000000001" customHeight="1" x14ac:dyDescent="0.2">
      <c r="B103" s="43" t="s">
        <v>320</v>
      </c>
      <c r="C103" s="98">
        <v>41851</v>
      </c>
      <c r="D103" s="44" t="s">
        <v>138</v>
      </c>
      <c r="E103" s="54">
        <v>1538.9</v>
      </c>
      <c r="F103" s="100"/>
      <c r="G103" s="26">
        <f t="shared" si="1"/>
        <v>187941.24206940021</v>
      </c>
    </row>
    <row r="104" spans="2:7" s="15" customFormat="1" ht="20.100000000000001" customHeight="1" x14ac:dyDescent="0.2">
      <c r="B104" s="43" t="s">
        <v>321</v>
      </c>
      <c r="C104" s="98">
        <v>41851</v>
      </c>
      <c r="D104" s="44" t="s">
        <v>78</v>
      </c>
      <c r="E104" s="54">
        <v>180</v>
      </c>
      <c r="F104" s="100"/>
      <c r="G104" s="26">
        <f t="shared" si="1"/>
        <v>187761.24206940021</v>
      </c>
    </row>
    <row r="105" spans="2:7" s="15" customFormat="1" ht="20.100000000000001" customHeight="1" x14ac:dyDescent="0.2">
      <c r="B105" s="92"/>
      <c r="C105" s="93"/>
      <c r="D105" s="94"/>
      <c r="E105" s="89"/>
      <c r="F105" s="95"/>
      <c r="G105" s="26">
        <f t="shared" si="1"/>
        <v>187761.24206940021</v>
      </c>
    </row>
    <row r="106" spans="2:7" s="15" customFormat="1" ht="20.100000000000001" customHeight="1" x14ac:dyDescent="0.2">
      <c r="B106" s="92"/>
      <c r="C106" s="93"/>
      <c r="D106" s="94"/>
      <c r="E106" s="89"/>
      <c r="F106" s="95"/>
      <c r="G106" s="26">
        <f t="shared" si="1"/>
        <v>187761.24206940021</v>
      </c>
    </row>
    <row r="107" spans="2:7" s="15" customFormat="1" ht="20.100000000000001" customHeight="1" x14ac:dyDescent="0.2">
      <c r="B107" s="92"/>
      <c r="C107" s="93"/>
      <c r="D107" s="94"/>
      <c r="E107" s="89"/>
      <c r="F107" s="95"/>
      <c r="G107" s="26">
        <f t="shared" si="1"/>
        <v>187761.24206940021</v>
      </c>
    </row>
    <row r="108" spans="2:7" s="15" customFormat="1" ht="20.100000000000001" customHeight="1" x14ac:dyDescent="0.2">
      <c r="B108" s="92"/>
      <c r="C108" s="93"/>
      <c r="D108" s="94"/>
      <c r="E108" s="89"/>
      <c r="F108" s="95"/>
      <c r="G108" s="26">
        <f t="shared" si="1"/>
        <v>187761.24206940021</v>
      </c>
    </row>
    <row r="109" spans="2:7" s="67" customFormat="1" ht="20.100000000000001" customHeight="1" x14ac:dyDescent="0.3">
      <c r="B109" s="21"/>
      <c r="C109" s="22"/>
      <c r="D109" s="27"/>
      <c r="E109" s="24"/>
      <c r="F109" s="28"/>
      <c r="G109" s="26">
        <f t="shared" si="1"/>
        <v>187761.24206940021</v>
      </c>
    </row>
    <row r="110" spans="2:7" ht="20.100000000000001" customHeight="1" x14ac:dyDescent="0.25">
      <c r="B110" s="68"/>
      <c r="C110" s="69"/>
      <c r="D110" s="70"/>
      <c r="E110" s="71"/>
      <c r="F110" s="72"/>
      <c r="G110" s="73"/>
    </row>
    <row r="111" spans="2:7" ht="20.100000000000001" customHeight="1" x14ac:dyDescent="0.25">
      <c r="B111" s="74"/>
      <c r="C111" s="75"/>
      <c r="D111" s="75"/>
      <c r="E111" s="76"/>
      <c r="F111" s="76"/>
      <c r="G111" s="76"/>
    </row>
    <row r="112" spans="2:7" ht="20.100000000000001" customHeight="1" x14ac:dyDescent="0.25">
      <c r="B112" s="74"/>
      <c r="C112" s="75"/>
      <c r="D112" s="75"/>
      <c r="E112" s="76"/>
      <c r="F112" s="76"/>
      <c r="G112" s="76"/>
    </row>
    <row r="113" spans="2:7" ht="20.100000000000001" customHeight="1" x14ac:dyDescent="0.25">
      <c r="B113" s="74"/>
      <c r="C113" s="75"/>
      <c r="D113" s="75"/>
      <c r="E113" s="76"/>
      <c r="F113" s="76"/>
      <c r="G113" s="76"/>
    </row>
    <row r="114" spans="2:7" ht="20.100000000000001" customHeight="1" x14ac:dyDescent="0.25">
      <c r="B114" s="74"/>
      <c r="C114" s="75"/>
      <c r="D114" s="75"/>
      <c r="E114" s="76"/>
      <c r="F114" s="76"/>
      <c r="G114" s="76"/>
    </row>
    <row r="115" spans="2:7" ht="20.100000000000001" customHeight="1" x14ac:dyDescent="0.25">
      <c r="B115" s="74"/>
      <c r="C115" s="75"/>
      <c r="D115" s="75"/>
      <c r="E115" s="76"/>
      <c r="F115" s="76"/>
      <c r="G115" s="76"/>
    </row>
    <row r="116" spans="2:7" ht="20.100000000000001" customHeight="1" x14ac:dyDescent="0.25">
      <c r="B116" s="74"/>
      <c r="C116" s="75"/>
      <c r="D116" s="75"/>
      <c r="E116" s="76"/>
      <c r="F116" s="76"/>
      <c r="G116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34" max="6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H116"/>
  <sheetViews>
    <sheetView showGridLines="0" view="pageBreakPreview" zoomScaleNormal="100" zoomScaleSheetLayoutView="100" workbookViewId="0">
      <pane ySplit="5" topLeftCell="A69" activePane="bottomLeft" state="frozen"/>
      <selection pane="bottomLeft" activeCell="D91" sqref="D91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8" ht="12" customHeight="1" x14ac:dyDescent="0.25">
      <c r="H1" s="4"/>
    </row>
    <row r="2" spans="2:8" ht="30.75" customHeight="1" x14ac:dyDescent="0.25">
      <c r="B2" s="116" t="s">
        <v>322</v>
      </c>
      <c r="C2" s="116"/>
      <c r="D2" s="116"/>
      <c r="E2" s="116"/>
      <c r="F2" s="116"/>
      <c r="G2" s="116"/>
    </row>
    <row r="3" spans="2:8" ht="7.5" customHeight="1" x14ac:dyDescent="0.25">
      <c r="B3" s="117"/>
      <c r="C3" s="117"/>
      <c r="D3" s="117"/>
      <c r="E3" s="117"/>
      <c r="F3" s="5"/>
      <c r="G3" s="5"/>
    </row>
    <row r="4" spans="2:8" ht="19.5" hidden="1" customHeight="1" x14ac:dyDescent="0.25"/>
    <row r="5" spans="2:8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</row>
    <row r="6" spans="2:8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</row>
    <row r="7" spans="2:8" s="20" customFormat="1" ht="20.100000000000001" customHeight="1" x14ac:dyDescent="0.2">
      <c r="B7" s="16"/>
      <c r="C7" s="96">
        <v>41852</v>
      </c>
      <c r="D7" s="18" t="s">
        <v>11</v>
      </c>
      <c r="E7" s="19"/>
      <c r="F7" s="19"/>
      <c r="G7" s="19">
        <v>203940.26</v>
      </c>
    </row>
    <row r="8" spans="2:8" s="20" customFormat="1" ht="20.100000000000001" customHeight="1" x14ac:dyDescent="0.2">
      <c r="B8" s="21" t="s">
        <v>323</v>
      </c>
      <c r="C8" s="97">
        <v>41852</v>
      </c>
      <c r="D8" s="23" t="s">
        <v>63</v>
      </c>
      <c r="E8" s="24">
        <v>9824.06</v>
      </c>
      <c r="F8" s="24"/>
      <c r="G8" s="26">
        <f>G7+F8-E8</f>
        <v>194116.2</v>
      </c>
    </row>
    <row r="9" spans="2:8" s="20" customFormat="1" ht="20.100000000000001" customHeight="1" x14ac:dyDescent="0.2">
      <c r="B9" s="21" t="s">
        <v>324</v>
      </c>
      <c r="C9" s="96">
        <v>41852</v>
      </c>
      <c r="D9" s="27" t="s">
        <v>193</v>
      </c>
      <c r="E9" s="24">
        <v>170</v>
      </c>
      <c r="F9" s="24"/>
      <c r="G9" s="26">
        <f t="shared" ref="G9:G72" si="0">G8+F9-E9</f>
        <v>193946.2</v>
      </c>
    </row>
    <row r="10" spans="2:8" s="20" customFormat="1" ht="20.100000000000001" customHeight="1" x14ac:dyDescent="0.2">
      <c r="B10" s="21" t="s">
        <v>325</v>
      </c>
      <c r="C10" s="97">
        <v>41856</v>
      </c>
      <c r="D10" s="27" t="s">
        <v>199</v>
      </c>
      <c r="E10" s="24">
        <v>140.35</v>
      </c>
      <c r="F10" s="24"/>
      <c r="G10" s="26">
        <f t="shared" si="0"/>
        <v>193805.85</v>
      </c>
    </row>
    <row r="11" spans="2:8" s="20" customFormat="1" ht="20.100000000000001" customHeight="1" x14ac:dyDescent="0.2">
      <c r="B11" s="21" t="s">
        <v>44</v>
      </c>
      <c r="C11" s="96"/>
      <c r="D11" s="101" t="s">
        <v>326</v>
      </c>
      <c r="E11" s="102">
        <v>35000</v>
      </c>
      <c r="F11" s="28"/>
      <c r="G11" s="26">
        <f t="shared" si="0"/>
        <v>158805.85</v>
      </c>
    </row>
    <row r="12" spans="2:8" s="20" customFormat="1" ht="20.100000000000001" customHeight="1" x14ac:dyDescent="0.2">
      <c r="B12" s="21"/>
      <c r="C12" s="97"/>
      <c r="D12" s="101" t="s">
        <v>361</v>
      </c>
      <c r="E12" s="102">
        <v>90000</v>
      </c>
      <c r="F12" s="28"/>
      <c r="G12" s="26">
        <f t="shared" si="0"/>
        <v>68805.850000000006</v>
      </c>
    </row>
    <row r="13" spans="2:8" s="20" customFormat="1" ht="20.100000000000001" customHeight="1" x14ac:dyDescent="0.2">
      <c r="B13" s="21" t="s">
        <v>334</v>
      </c>
      <c r="C13" s="97">
        <v>41863</v>
      </c>
      <c r="D13" s="104" t="s">
        <v>327</v>
      </c>
      <c r="E13" s="103">
        <v>4500</v>
      </c>
      <c r="F13" s="33"/>
      <c r="G13" s="26">
        <f t="shared" si="0"/>
        <v>64305.850000000006</v>
      </c>
    </row>
    <row r="14" spans="2:8" s="20" customFormat="1" ht="20.100000000000001" customHeight="1" x14ac:dyDescent="0.2">
      <c r="B14" s="29" t="s">
        <v>335</v>
      </c>
      <c r="C14" s="96">
        <v>41863</v>
      </c>
      <c r="D14" s="23" t="s">
        <v>68</v>
      </c>
      <c r="E14" s="36">
        <v>1500</v>
      </c>
      <c r="F14" s="37"/>
      <c r="G14" s="26">
        <f t="shared" si="0"/>
        <v>62805.850000000006</v>
      </c>
    </row>
    <row r="15" spans="2:8" s="20" customFormat="1" ht="20.100000000000001" customHeight="1" x14ac:dyDescent="0.2">
      <c r="B15" s="34" t="s">
        <v>336</v>
      </c>
      <c r="C15" s="97">
        <v>41863</v>
      </c>
      <c r="D15" s="23" t="s">
        <v>211</v>
      </c>
      <c r="E15" s="36">
        <v>71.44</v>
      </c>
      <c r="F15" s="37"/>
      <c r="G15" s="26">
        <f t="shared" si="0"/>
        <v>62734.41</v>
      </c>
    </row>
    <row r="16" spans="2:8" s="20" customFormat="1" ht="20.100000000000001" customHeight="1" x14ac:dyDescent="0.2">
      <c r="B16" s="34" t="s">
        <v>337</v>
      </c>
      <c r="C16" s="96">
        <v>41863</v>
      </c>
      <c r="D16" s="23" t="s">
        <v>328</v>
      </c>
      <c r="E16" s="36">
        <v>850</v>
      </c>
      <c r="F16" s="37"/>
      <c r="G16" s="26">
        <f t="shared" si="0"/>
        <v>61884.41</v>
      </c>
    </row>
    <row r="17" spans="2:7" s="20" customFormat="1" ht="20.100000000000001" customHeight="1" x14ac:dyDescent="0.2">
      <c r="B17" s="34" t="s">
        <v>338</v>
      </c>
      <c r="C17" s="97">
        <v>41863</v>
      </c>
      <c r="D17" s="23" t="s">
        <v>147</v>
      </c>
      <c r="E17" s="36">
        <v>90</v>
      </c>
      <c r="F17" s="37"/>
      <c r="G17" s="26">
        <f t="shared" si="0"/>
        <v>61794.41</v>
      </c>
    </row>
    <row r="18" spans="2:7" s="20" customFormat="1" ht="20.100000000000001" customHeight="1" x14ac:dyDescent="0.2">
      <c r="B18" s="34" t="s">
        <v>339</v>
      </c>
      <c r="C18" s="96">
        <v>41863</v>
      </c>
      <c r="D18" s="23" t="s">
        <v>131</v>
      </c>
      <c r="E18" s="36">
        <v>917</v>
      </c>
      <c r="F18" s="37"/>
      <c r="G18" s="26">
        <f t="shared" si="0"/>
        <v>60877.41</v>
      </c>
    </row>
    <row r="19" spans="2:7" s="20" customFormat="1" ht="20.100000000000001" customHeight="1" x14ac:dyDescent="0.2">
      <c r="B19" s="34" t="s">
        <v>340</v>
      </c>
      <c r="C19" s="97">
        <v>41863</v>
      </c>
      <c r="D19" s="23" t="s">
        <v>148</v>
      </c>
      <c r="E19" s="36">
        <v>90</v>
      </c>
      <c r="F19" s="38"/>
      <c r="G19" s="26">
        <f t="shared" si="0"/>
        <v>60787.41</v>
      </c>
    </row>
    <row r="20" spans="2:7" s="20" customFormat="1" ht="20.100000000000001" customHeight="1" x14ac:dyDescent="0.2">
      <c r="B20" s="34" t="s">
        <v>341</v>
      </c>
      <c r="C20" s="96">
        <v>41863</v>
      </c>
      <c r="D20" s="23" t="s">
        <v>71</v>
      </c>
      <c r="E20" s="36">
        <v>1597.8</v>
      </c>
      <c r="F20" s="38"/>
      <c r="G20" s="26">
        <f t="shared" si="0"/>
        <v>59189.61</v>
      </c>
    </row>
    <row r="21" spans="2:7" s="20" customFormat="1" ht="20.100000000000001" customHeight="1" x14ac:dyDescent="0.2">
      <c r="B21" s="34" t="s">
        <v>342</v>
      </c>
      <c r="C21" s="97">
        <v>41863</v>
      </c>
      <c r="D21" s="23" t="s">
        <v>329</v>
      </c>
      <c r="E21" s="36">
        <v>320</v>
      </c>
      <c r="F21" s="37"/>
      <c r="G21" s="26">
        <f t="shared" si="0"/>
        <v>58869.61</v>
      </c>
    </row>
    <row r="22" spans="2:7" s="20" customFormat="1" ht="16.5" x14ac:dyDescent="0.2">
      <c r="B22" s="34" t="s">
        <v>343</v>
      </c>
      <c r="C22" s="96">
        <v>41863</v>
      </c>
      <c r="D22" s="23" t="s">
        <v>330</v>
      </c>
      <c r="E22" s="36">
        <v>173.6</v>
      </c>
      <c r="F22" s="37"/>
      <c r="G22" s="26">
        <f t="shared" si="0"/>
        <v>58696.01</v>
      </c>
    </row>
    <row r="23" spans="2:7" s="20" customFormat="1" ht="20.100000000000001" customHeight="1" x14ac:dyDescent="0.2">
      <c r="B23" s="34" t="s">
        <v>344</v>
      </c>
      <c r="C23" s="97">
        <v>41863</v>
      </c>
      <c r="D23" s="40" t="s">
        <v>331</v>
      </c>
      <c r="E23" s="41">
        <v>5.6</v>
      </c>
      <c r="F23" s="42"/>
      <c r="G23" s="26">
        <f t="shared" si="0"/>
        <v>58690.41</v>
      </c>
    </row>
    <row r="24" spans="2:7" s="20" customFormat="1" ht="20.100000000000001" customHeight="1" x14ac:dyDescent="0.2">
      <c r="B24" s="39" t="s">
        <v>345</v>
      </c>
      <c r="C24" s="96">
        <v>41863</v>
      </c>
      <c r="D24" s="27" t="s">
        <v>134</v>
      </c>
      <c r="E24" s="24">
        <v>100</v>
      </c>
      <c r="F24" s="28"/>
      <c r="G24" s="26">
        <f t="shared" si="0"/>
        <v>58590.41</v>
      </c>
    </row>
    <row r="25" spans="2:7" s="20" customFormat="1" ht="20.100000000000001" customHeight="1" x14ac:dyDescent="0.2">
      <c r="B25" s="21" t="s">
        <v>346</v>
      </c>
      <c r="C25" s="97">
        <v>41863</v>
      </c>
      <c r="D25" s="27" t="s">
        <v>332</v>
      </c>
      <c r="E25" s="24">
        <v>2500</v>
      </c>
      <c r="F25" s="28"/>
      <c r="G25" s="26">
        <f t="shared" si="0"/>
        <v>56090.41</v>
      </c>
    </row>
    <row r="26" spans="2:7" s="20" customFormat="1" ht="20.100000000000001" customHeight="1" x14ac:dyDescent="0.2">
      <c r="B26" s="21" t="s">
        <v>347</v>
      </c>
      <c r="C26" s="96">
        <v>41863</v>
      </c>
      <c r="D26" s="44" t="s">
        <v>217</v>
      </c>
      <c r="E26" s="54">
        <v>84</v>
      </c>
      <c r="F26" s="45"/>
      <c r="G26" s="26">
        <f t="shared" si="0"/>
        <v>56006.41</v>
      </c>
    </row>
    <row r="27" spans="2:7" s="20" customFormat="1" ht="20.100000000000001" customHeight="1" x14ac:dyDescent="0.2">
      <c r="B27" s="43" t="s">
        <v>348</v>
      </c>
      <c r="C27" s="97">
        <v>41863</v>
      </c>
      <c r="D27" s="27" t="s">
        <v>76</v>
      </c>
      <c r="E27" s="24">
        <v>1464.15</v>
      </c>
      <c r="F27" s="28"/>
      <c r="G27" s="26">
        <f t="shared" si="0"/>
        <v>54542.26</v>
      </c>
    </row>
    <row r="28" spans="2:7" s="20" customFormat="1" ht="20.100000000000001" customHeight="1" x14ac:dyDescent="0.2">
      <c r="B28" s="21" t="s">
        <v>349</v>
      </c>
      <c r="C28" s="96">
        <v>41863</v>
      </c>
      <c r="D28" s="27" t="s">
        <v>76</v>
      </c>
      <c r="E28" s="24">
        <v>8</v>
      </c>
      <c r="F28" s="28"/>
      <c r="G28" s="26">
        <f t="shared" si="0"/>
        <v>54534.26</v>
      </c>
    </row>
    <row r="29" spans="2:7" s="20" customFormat="1" ht="20.100000000000001" customHeight="1" x14ac:dyDescent="0.2">
      <c r="B29" s="21" t="s">
        <v>350</v>
      </c>
      <c r="C29" s="97">
        <v>41863</v>
      </c>
      <c r="D29" s="27" t="s">
        <v>76</v>
      </c>
      <c r="E29" s="24">
        <v>15.45</v>
      </c>
      <c r="F29" s="28"/>
      <c r="G29" s="26">
        <f t="shared" si="0"/>
        <v>54518.810000000005</v>
      </c>
    </row>
    <row r="30" spans="2:7" s="20" customFormat="1" ht="20.100000000000001" customHeight="1" x14ac:dyDescent="0.2">
      <c r="B30" s="21" t="s">
        <v>351</v>
      </c>
      <c r="C30" s="96">
        <v>41863</v>
      </c>
      <c r="D30" s="27" t="s">
        <v>102</v>
      </c>
      <c r="E30" s="24">
        <v>110</v>
      </c>
      <c r="F30" s="28"/>
      <c r="G30" s="26">
        <f t="shared" si="0"/>
        <v>54408.810000000005</v>
      </c>
    </row>
    <row r="31" spans="2:7" s="20" customFormat="1" ht="20.100000000000001" customHeight="1" x14ac:dyDescent="0.2">
      <c r="B31" s="21" t="s">
        <v>352</v>
      </c>
      <c r="C31" s="97">
        <v>41863</v>
      </c>
      <c r="D31" s="27" t="s">
        <v>204</v>
      </c>
      <c r="E31" s="24">
        <v>2900</v>
      </c>
      <c r="F31" s="28"/>
      <c r="G31" s="26">
        <f t="shared" si="0"/>
        <v>51508.810000000005</v>
      </c>
    </row>
    <row r="32" spans="2:7" s="20" customFormat="1" ht="20.100000000000001" customHeight="1" x14ac:dyDescent="0.2">
      <c r="B32" s="21" t="s">
        <v>353</v>
      </c>
      <c r="C32" s="96">
        <v>41863</v>
      </c>
      <c r="D32" s="27" t="s">
        <v>78</v>
      </c>
      <c r="E32" s="24">
        <v>180</v>
      </c>
      <c r="F32" s="28"/>
      <c r="G32" s="26">
        <f t="shared" si="0"/>
        <v>51328.810000000005</v>
      </c>
    </row>
    <row r="33" spans="2:7" s="20" customFormat="1" ht="20.100000000000001" customHeight="1" x14ac:dyDescent="0.2">
      <c r="B33" s="21" t="s">
        <v>354</v>
      </c>
      <c r="C33" s="97">
        <v>41863</v>
      </c>
      <c r="D33" s="27" t="s">
        <v>80</v>
      </c>
      <c r="E33" s="24">
        <v>279.45999999999998</v>
      </c>
      <c r="F33" s="28"/>
      <c r="G33" s="26">
        <f t="shared" si="0"/>
        <v>51049.350000000006</v>
      </c>
    </row>
    <row r="34" spans="2:7" s="20" customFormat="1" ht="20.100000000000001" customHeight="1" x14ac:dyDescent="0.2">
      <c r="B34" s="21" t="s">
        <v>355</v>
      </c>
      <c r="C34" s="96">
        <v>41863</v>
      </c>
      <c r="D34" s="27" t="s">
        <v>153</v>
      </c>
      <c r="E34" s="24">
        <v>80</v>
      </c>
      <c r="F34" s="28"/>
      <c r="G34" s="26">
        <f t="shared" si="0"/>
        <v>50969.350000000006</v>
      </c>
    </row>
    <row r="35" spans="2:7" s="15" customFormat="1" ht="20.100000000000001" customHeight="1" x14ac:dyDescent="0.2">
      <c r="B35" s="21" t="s">
        <v>356</v>
      </c>
      <c r="C35" s="97">
        <v>41863</v>
      </c>
      <c r="D35" s="27" t="s">
        <v>81</v>
      </c>
      <c r="E35" s="24">
        <v>98</v>
      </c>
      <c r="F35" s="28"/>
      <c r="G35" s="26">
        <f t="shared" si="0"/>
        <v>50871.350000000006</v>
      </c>
    </row>
    <row r="36" spans="2:7" s="15" customFormat="1" ht="20.100000000000001" customHeight="1" x14ac:dyDescent="0.2">
      <c r="B36" s="21" t="s">
        <v>357</v>
      </c>
      <c r="C36" s="96">
        <v>41863</v>
      </c>
      <c r="D36" s="27" t="s">
        <v>81</v>
      </c>
      <c r="E36" s="24">
        <v>98</v>
      </c>
      <c r="F36" s="28"/>
      <c r="G36" s="26">
        <f t="shared" si="0"/>
        <v>50773.350000000006</v>
      </c>
    </row>
    <row r="37" spans="2:7" s="15" customFormat="1" ht="20.100000000000001" customHeight="1" x14ac:dyDescent="0.2">
      <c r="B37" s="21" t="s">
        <v>358</v>
      </c>
      <c r="C37" s="97">
        <v>41863</v>
      </c>
      <c r="D37" s="27" t="s">
        <v>333</v>
      </c>
      <c r="E37" s="24">
        <v>1216.5</v>
      </c>
      <c r="F37" s="28"/>
      <c r="G37" s="26">
        <f t="shared" si="0"/>
        <v>49556.850000000006</v>
      </c>
    </row>
    <row r="38" spans="2:7" s="15" customFormat="1" ht="20.100000000000001" customHeight="1" x14ac:dyDescent="0.2">
      <c r="B38" s="21" t="s">
        <v>359</v>
      </c>
      <c r="C38" s="96">
        <v>41863</v>
      </c>
      <c r="D38" s="27" t="s">
        <v>95</v>
      </c>
      <c r="E38" s="24">
        <v>872.35</v>
      </c>
      <c r="F38" s="28"/>
      <c r="G38" s="26">
        <f t="shared" si="0"/>
        <v>48684.500000000007</v>
      </c>
    </row>
    <row r="39" spans="2:7" s="15" customFormat="1" ht="20.100000000000001" customHeight="1" x14ac:dyDescent="0.2">
      <c r="B39" s="21" t="s">
        <v>360</v>
      </c>
      <c r="C39" s="97">
        <v>41863</v>
      </c>
      <c r="D39" s="27" t="s">
        <v>221</v>
      </c>
      <c r="E39" s="24">
        <v>180</v>
      </c>
      <c r="F39" s="28"/>
      <c r="G39" s="26">
        <f t="shared" si="0"/>
        <v>48504.500000000007</v>
      </c>
    </row>
    <row r="40" spans="2:7" s="15" customFormat="1" ht="20.100000000000001" customHeight="1" x14ac:dyDescent="0.2">
      <c r="B40" s="21" t="s">
        <v>362</v>
      </c>
      <c r="C40" s="97">
        <v>41868</v>
      </c>
      <c r="D40" s="27" t="s">
        <v>222</v>
      </c>
      <c r="E40" s="24">
        <v>191.95</v>
      </c>
      <c r="F40" s="28"/>
      <c r="G40" s="26">
        <f t="shared" si="0"/>
        <v>48312.55000000001</v>
      </c>
    </row>
    <row r="41" spans="2:7" s="15" customFormat="1" ht="20.100000000000001" customHeight="1" x14ac:dyDescent="0.2">
      <c r="B41" s="21" t="s">
        <v>363</v>
      </c>
      <c r="C41" s="96">
        <v>41868</v>
      </c>
      <c r="D41" s="27" t="s">
        <v>223</v>
      </c>
      <c r="E41" s="24">
        <v>191.95</v>
      </c>
      <c r="F41" s="28"/>
      <c r="G41" s="26">
        <f t="shared" si="0"/>
        <v>48120.600000000013</v>
      </c>
    </row>
    <row r="42" spans="2:7" s="15" customFormat="1" ht="20.100000000000001" customHeight="1" x14ac:dyDescent="0.2">
      <c r="B42" s="21" t="s">
        <v>364</v>
      </c>
      <c r="C42" s="97">
        <v>41865</v>
      </c>
      <c r="D42" s="27" t="s">
        <v>225</v>
      </c>
      <c r="E42" s="24">
        <v>440</v>
      </c>
      <c r="F42" s="28"/>
      <c r="G42" s="26">
        <f t="shared" si="0"/>
        <v>47680.600000000013</v>
      </c>
    </row>
    <row r="43" spans="2:7" s="15" customFormat="1" ht="20.100000000000001" customHeight="1" x14ac:dyDescent="0.2">
      <c r="B43" s="46" t="s">
        <v>44</v>
      </c>
      <c r="C43" s="96"/>
      <c r="D43" s="47" t="s">
        <v>326</v>
      </c>
      <c r="E43" s="48">
        <v>34764.9</v>
      </c>
      <c r="F43" s="49">
        <v>1500000</v>
      </c>
      <c r="G43" s="26">
        <f t="shared" si="0"/>
        <v>1512915.7000000002</v>
      </c>
    </row>
    <row r="44" spans="2:7" s="15" customFormat="1" ht="20.100000000000001" customHeight="1" x14ac:dyDescent="0.2">
      <c r="B44" s="46" t="s">
        <v>365</v>
      </c>
      <c r="C44" s="97"/>
      <c r="D44" s="23" t="s">
        <v>406</v>
      </c>
      <c r="E44" s="48">
        <v>1272.5999999999999</v>
      </c>
      <c r="F44" s="25"/>
      <c r="G44" s="26">
        <f t="shared" si="0"/>
        <v>1511643.1</v>
      </c>
    </row>
    <row r="45" spans="2:7" s="15" customFormat="1" ht="20.100000000000001" customHeight="1" x14ac:dyDescent="0.2">
      <c r="B45" s="46" t="s">
        <v>366</v>
      </c>
      <c r="C45" s="96"/>
      <c r="D45" s="47" t="s">
        <v>97</v>
      </c>
      <c r="E45" s="48">
        <v>132</v>
      </c>
      <c r="F45" s="49"/>
      <c r="G45" s="26">
        <f t="shared" si="0"/>
        <v>1511511.1</v>
      </c>
    </row>
    <row r="46" spans="2:7" s="15" customFormat="1" ht="20.100000000000001" customHeight="1" x14ac:dyDescent="0.2">
      <c r="B46" s="46" t="s">
        <v>367</v>
      </c>
      <c r="C46" s="97"/>
      <c r="D46" s="47" t="s">
        <v>98</v>
      </c>
      <c r="E46" s="48">
        <v>355</v>
      </c>
      <c r="F46" s="49"/>
      <c r="G46" s="26">
        <f t="shared" si="0"/>
        <v>1511156.1</v>
      </c>
    </row>
    <row r="47" spans="2:7" s="15" customFormat="1" ht="20.100000000000001" customHeight="1" x14ac:dyDescent="0.2">
      <c r="B47" s="46" t="s">
        <v>368</v>
      </c>
      <c r="C47" s="96"/>
      <c r="D47" s="47" t="s">
        <v>69</v>
      </c>
      <c r="E47" s="48">
        <v>200</v>
      </c>
      <c r="F47" s="49"/>
      <c r="G47" s="26">
        <f t="shared" si="0"/>
        <v>1510956.1</v>
      </c>
    </row>
    <row r="48" spans="2:7" s="15" customFormat="1" ht="20.100000000000001" customHeight="1" x14ac:dyDescent="0.2">
      <c r="B48" s="43" t="s">
        <v>369</v>
      </c>
      <c r="C48" s="97"/>
      <c r="D48" s="44" t="s">
        <v>214</v>
      </c>
      <c r="E48" s="54">
        <v>13</v>
      </c>
      <c r="F48" s="55"/>
      <c r="G48" s="26">
        <f t="shared" si="0"/>
        <v>1510943.1</v>
      </c>
    </row>
    <row r="49" spans="2:7" s="15" customFormat="1" ht="20.100000000000001" customHeight="1" x14ac:dyDescent="0.2">
      <c r="B49" s="46" t="s">
        <v>370</v>
      </c>
      <c r="C49" s="96"/>
      <c r="D49" s="47" t="s">
        <v>407</v>
      </c>
      <c r="E49" s="48">
        <v>4240</v>
      </c>
      <c r="F49" s="49"/>
      <c r="G49" s="26">
        <f t="shared" si="0"/>
        <v>1506703.1</v>
      </c>
    </row>
    <row r="50" spans="2:7" s="15" customFormat="1" ht="20.100000000000001" customHeight="1" x14ac:dyDescent="0.2">
      <c r="B50" s="56" t="s">
        <v>371</v>
      </c>
      <c r="C50" s="97"/>
      <c r="D50" s="58" t="s">
        <v>72</v>
      </c>
      <c r="E50" s="59">
        <v>346</v>
      </c>
      <c r="F50" s="60"/>
      <c r="G50" s="26">
        <f t="shared" si="0"/>
        <v>1506357.1</v>
      </c>
    </row>
    <row r="51" spans="2:7" s="15" customFormat="1" ht="20.100000000000001" customHeight="1" x14ac:dyDescent="0.2">
      <c r="B51" s="56" t="s">
        <v>372</v>
      </c>
      <c r="C51" s="96"/>
      <c r="D51" s="58" t="s">
        <v>94</v>
      </c>
      <c r="E51" s="59">
        <v>270</v>
      </c>
      <c r="F51" s="60"/>
      <c r="G51" s="26">
        <f t="shared" si="0"/>
        <v>1506087.1</v>
      </c>
    </row>
    <row r="52" spans="2:7" s="15" customFormat="1" ht="20.100000000000001" customHeight="1" x14ac:dyDescent="0.2">
      <c r="B52" s="56" t="s">
        <v>373</v>
      </c>
      <c r="C52" s="97"/>
      <c r="D52" s="58" t="s">
        <v>408</v>
      </c>
      <c r="E52" s="59">
        <v>6056.1</v>
      </c>
      <c r="F52" s="82"/>
      <c r="G52" s="26">
        <f t="shared" si="0"/>
        <v>1500031</v>
      </c>
    </row>
    <row r="53" spans="2:7" s="15" customFormat="1" ht="20.100000000000001" customHeight="1" x14ac:dyDescent="0.2">
      <c r="B53" s="56" t="s">
        <v>374</v>
      </c>
      <c r="C53" s="96"/>
      <c r="D53" s="58" t="s">
        <v>409</v>
      </c>
      <c r="E53" s="59">
        <v>24</v>
      </c>
      <c r="F53" s="82"/>
      <c r="G53" s="26">
        <f t="shared" si="0"/>
        <v>1500007</v>
      </c>
    </row>
    <row r="54" spans="2:7" s="15" customFormat="1" ht="20.100000000000001" customHeight="1" x14ac:dyDescent="0.2">
      <c r="B54" s="99" t="s">
        <v>375</v>
      </c>
      <c r="C54" s="97"/>
      <c r="D54" s="83" t="s">
        <v>78</v>
      </c>
      <c r="E54" s="84">
        <v>180</v>
      </c>
      <c r="F54" s="85"/>
      <c r="G54" s="26">
        <f t="shared" si="0"/>
        <v>1499827</v>
      </c>
    </row>
    <row r="55" spans="2:7" s="15" customFormat="1" ht="20.100000000000001" customHeight="1" x14ac:dyDescent="0.2">
      <c r="B55" s="21" t="s">
        <v>376</v>
      </c>
      <c r="C55" s="96"/>
      <c r="D55" s="27" t="s">
        <v>410</v>
      </c>
      <c r="E55" s="24">
        <v>5350</v>
      </c>
      <c r="F55" s="28"/>
      <c r="G55" s="26">
        <f t="shared" si="0"/>
        <v>1494477</v>
      </c>
    </row>
    <row r="56" spans="2:7" s="15" customFormat="1" ht="20.100000000000001" customHeight="1" x14ac:dyDescent="0.2">
      <c r="B56" s="43" t="s">
        <v>377</v>
      </c>
      <c r="C56" s="97"/>
      <c r="D56" s="44" t="s">
        <v>204</v>
      </c>
      <c r="E56" s="54">
        <v>5850</v>
      </c>
      <c r="F56" s="90"/>
      <c r="G56" s="26">
        <f t="shared" si="0"/>
        <v>1488627</v>
      </c>
    </row>
    <row r="57" spans="2:7" s="15" customFormat="1" ht="20.100000000000001" customHeight="1" x14ac:dyDescent="0.2">
      <c r="B57" s="43" t="s">
        <v>378</v>
      </c>
      <c r="C57" s="96"/>
      <c r="D57" s="44" t="s">
        <v>411</v>
      </c>
      <c r="E57" s="54">
        <v>65</v>
      </c>
      <c r="F57" s="90"/>
      <c r="G57" s="26">
        <f t="shared" si="0"/>
        <v>1488562</v>
      </c>
    </row>
    <row r="58" spans="2:7" s="15" customFormat="1" ht="20.100000000000001" customHeight="1" x14ac:dyDescent="0.2">
      <c r="B58" s="43" t="s">
        <v>39</v>
      </c>
      <c r="C58" s="97"/>
      <c r="D58" s="44" t="s">
        <v>84</v>
      </c>
      <c r="E58" s="54">
        <v>76702.92</v>
      </c>
      <c r="F58" s="90"/>
      <c r="G58" s="26">
        <f t="shared" si="0"/>
        <v>1411859.08</v>
      </c>
    </row>
    <row r="59" spans="2:7" s="15" customFormat="1" ht="20.100000000000001" customHeight="1" x14ac:dyDescent="0.2">
      <c r="B59" s="43" t="s">
        <v>379</v>
      </c>
      <c r="C59" s="96"/>
      <c r="D59" s="44" t="s">
        <v>85</v>
      </c>
      <c r="E59" s="54">
        <v>19577</v>
      </c>
      <c r="F59" s="90"/>
      <c r="G59" s="26">
        <f t="shared" si="0"/>
        <v>1392282.08</v>
      </c>
    </row>
    <row r="60" spans="2:7" s="15" customFormat="1" ht="20.100000000000001" customHeight="1" x14ac:dyDescent="0.2">
      <c r="B60" s="43" t="s">
        <v>380</v>
      </c>
      <c r="C60" s="97"/>
      <c r="D60" s="44" t="s">
        <v>86</v>
      </c>
      <c r="E60" s="54">
        <v>1141</v>
      </c>
      <c r="F60" s="90"/>
      <c r="G60" s="26">
        <f t="shared" si="0"/>
        <v>1391141.08</v>
      </c>
    </row>
    <row r="61" spans="2:7" s="15" customFormat="1" ht="20.100000000000001" customHeight="1" x14ac:dyDescent="0.2">
      <c r="B61" s="43" t="s">
        <v>381</v>
      </c>
      <c r="C61" s="96"/>
      <c r="D61" s="44" t="s">
        <v>87</v>
      </c>
      <c r="E61" s="54">
        <v>4577.6000000000004</v>
      </c>
      <c r="F61" s="90"/>
      <c r="G61" s="26">
        <f t="shared" si="0"/>
        <v>1386563.48</v>
      </c>
    </row>
    <row r="62" spans="2:7" s="15" customFormat="1" ht="20.100000000000001" customHeight="1" x14ac:dyDescent="0.2">
      <c r="B62" s="21" t="s">
        <v>382</v>
      </c>
      <c r="C62" s="97"/>
      <c r="D62" s="27" t="s">
        <v>88</v>
      </c>
      <c r="E62" s="24">
        <v>118.98</v>
      </c>
      <c r="F62" s="28"/>
      <c r="G62" s="26">
        <f t="shared" si="0"/>
        <v>1386444.5</v>
      </c>
    </row>
    <row r="63" spans="2:7" s="15" customFormat="1" ht="20.100000000000001" customHeight="1" x14ac:dyDescent="0.2">
      <c r="B63" s="43" t="s">
        <v>383</v>
      </c>
      <c r="C63" s="96"/>
      <c r="D63" s="44" t="s">
        <v>412</v>
      </c>
      <c r="E63" s="54">
        <v>2202</v>
      </c>
      <c r="F63" s="90"/>
      <c r="G63" s="26">
        <f t="shared" si="0"/>
        <v>1384242.5</v>
      </c>
    </row>
    <row r="64" spans="2:7" s="15" customFormat="1" ht="20.100000000000001" customHeight="1" x14ac:dyDescent="0.2">
      <c r="B64" s="43" t="s">
        <v>384</v>
      </c>
      <c r="C64" s="97"/>
      <c r="D64" s="44" t="s">
        <v>413</v>
      </c>
      <c r="E64" s="54">
        <v>540246.30000000005</v>
      </c>
      <c r="F64" s="90"/>
      <c r="G64" s="26">
        <f t="shared" si="0"/>
        <v>843996.2</v>
      </c>
    </row>
    <row r="65" spans="2:7" s="15" customFormat="1" ht="20.100000000000001" customHeight="1" x14ac:dyDescent="0.2">
      <c r="B65" s="43" t="s">
        <v>385</v>
      </c>
      <c r="C65" s="98"/>
      <c r="D65" s="44" t="s">
        <v>66</v>
      </c>
      <c r="E65" s="54">
        <v>358</v>
      </c>
      <c r="F65" s="90"/>
      <c r="G65" s="26">
        <f t="shared" si="0"/>
        <v>843638.2</v>
      </c>
    </row>
    <row r="66" spans="2:7" s="15" customFormat="1" ht="20.100000000000001" customHeight="1" x14ac:dyDescent="0.2">
      <c r="B66" s="43" t="s">
        <v>386</v>
      </c>
      <c r="C66" s="98"/>
      <c r="D66" s="44" t="s">
        <v>414</v>
      </c>
      <c r="E66" s="54">
        <v>400</v>
      </c>
      <c r="F66" s="90"/>
      <c r="G66" s="26">
        <f t="shared" si="0"/>
        <v>843238.2</v>
      </c>
    </row>
    <row r="67" spans="2:7" s="15" customFormat="1" ht="20.100000000000001" customHeight="1" x14ac:dyDescent="0.2">
      <c r="B67" s="43" t="s">
        <v>387</v>
      </c>
      <c r="C67" s="98"/>
      <c r="D67" s="44" t="s">
        <v>98</v>
      </c>
      <c r="E67" s="54">
        <v>326.92</v>
      </c>
      <c r="F67" s="90"/>
      <c r="G67" s="26">
        <f t="shared" si="0"/>
        <v>842911.27999999991</v>
      </c>
    </row>
    <row r="68" spans="2:7" s="15" customFormat="1" ht="20.100000000000001" customHeight="1" x14ac:dyDescent="0.2">
      <c r="B68" s="43" t="s">
        <v>388</v>
      </c>
      <c r="C68" s="98"/>
      <c r="D68" s="44" t="s">
        <v>415</v>
      </c>
      <c r="E68" s="54">
        <v>6700</v>
      </c>
      <c r="F68" s="95"/>
      <c r="G68" s="26">
        <f t="shared" si="0"/>
        <v>836211.27999999991</v>
      </c>
    </row>
    <row r="69" spans="2:7" s="15" customFormat="1" ht="20.100000000000001" customHeight="1" x14ac:dyDescent="0.2">
      <c r="B69" s="43" t="s">
        <v>389</v>
      </c>
      <c r="C69" s="98"/>
      <c r="D69" s="44" t="s">
        <v>328</v>
      </c>
      <c r="E69" s="54">
        <v>850</v>
      </c>
      <c r="F69" s="95"/>
      <c r="G69" s="26">
        <f t="shared" si="0"/>
        <v>835361.27999999991</v>
      </c>
    </row>
    <row r="70" spans="2:7" s="15" customFormat="1" ht="20.100000000000001" customHeight="1" x14ac:dyDescent="0.2">
      <c r="B70" s="43" t="s">
        <v>390</v>
      </c>
      <c r="C70" s="98"/>
      <c r="D70" s="44" t="s">
        <v>215</v>
      </c>
      <c r="E70" s="54">
        <v>209.55</v>
      </c>
      <c r="F70" s="95"/>
      <c r="G70" s="26">
        <f t="shared" si="0"/>
        <v>835151.72999999986</v>
      </c>
    </row>
    <row r="71" spans="2:7" s="15" customFormat="1" ht="20.100000000000001" customHeight="1" x14ac:dyDescent="0.2">
      <c r="B71" s="43" t="s">
        <v>391</v>
      </c>
      <c r="C71" s="98"/>
      <c r="D71" s="44" t="s">
        <v>131</v>
      </c>
      <c r="E71" s="54">
        <v>4917</v>
      </c>
      <c r="F71" s="95"/>
      <c r="G71" s="26">
        <f t="shared" si="0"/>
        <v>830234.72999999986</v>
      </c>
    </row>
    <row r="72" spans="2:7" s="15" customFormat="1" ht="20.100000000000001" customHeight="1" x14ac:dyDescent="0.2">
      <c r="B72" s="43" t="s">
        <v>392</v>
      </c>
      <c r="C72" s="98"/>
      <c r="D72" s="44" t="s">
        <v>148</v>
      </c>
      <c r="E72" s="54">
        <v>180</v>
      </c>
      <c r="F72" s="95"/>
      <c r="G72" s="26">
        <f t="shared" si="0"/>
        <v>830054.72999999986</v>
      </c>
    </row>
    <row r="73" spans="2:7" s="15" customFormat="1" ht="20.100000000000001" customHeight="1" x14ac:dyDescent="0.2">
      <c r="B73" s="43" t="s">
        <v>393</v>
      </c>
      <c r="C73" s="98"/>
      <c r="D73" s="44" t="s">
        <v>71</v>
      </c>
      <c r="E73" s="54">
        <v>1068</v>
      </c>
      <c r="F73" s="95"/>
      <c r="G73" s="26">
        <f t="shared" ref="G73:G110" si="1">G72+F73-E73</f>
        <v>828986.72999999986</v>
      </c>
    </row>
    <row r="74" spans="2:7" s="15" customFormat="1" ht="20.100000000000001" customHeight="1" x14ac:dyDescent="0.2">
      <c r="B74" s="43" t="s">
        <v>394</v>
      </c>
      <c r="C74" s="98"/>
      <c r="D74" s="44" t="s">
        <v>133</v>
      </c>
      <c r="E74" s="54">
        <v>2300</v>
      </c>
      <c r="F74" s="95"/>
      <c r="G74" s="26">
        <f t="shared" si="1"/>
        <v>826686.72999999986</v>
      </c>
    </row>
    <row r="75" spans="2:7" s="15" customFormat="1" ht="20.100000000000001" customHeight="1" x14ac:dyDescent="0.2">
      <c r="B75" s="21" t="s">
        <v>395</v>
      </c>
      <c r="C75" s="22"/>
      <c r="D75" s="27" t="s">
        <v>416</v>
      </c>
      <c r="E75" s="24">
        <v>30000</v>
      </c>
      <c r="F75" s="28"/>
      <c r="G75" s="26">
        <f t="shared" si="1"/>
        <v>796686.72999999986</v>
      </c>
    </row>
    <row r="76" spans="2:7" s="15" customFormat="1" ht="20.100000000000001" customHeight="1" x14ac:dyDescent="0.2">
      <c r="B76" s="43" t="s">
        <v>396</v>
      </c>
      <c r="C76" s="98"/>
      <c r="D76" s="44" t="s">
        <v>417</v>
      </c>
      <c r="E76" s="54">
        <v>400</v>
      </c>
      <c r="F76" s="95"/>
      <c r="G76" s="26">
        <f t="shared" si="1"/>
        <v>796286.72999999986</v>
      </c>
    </row>
    <row r="77" spans="2:7" s="15" customFormat="1" ht="20.100000000000001" customHeight="1" x14ac:dyDescent="0.2">
      <c r="B77" s="43" t="s">
        <v>397</v>
      </c>
      <c r="C77" s="98"/>
      <c r="D77" s="44" t="s">
        <v>139</v>
      </c>
      <c r="E77" s="54">
        <v>228</v>
      </c>
      <c r="F77" s="95"/>
      <c r="G77" s="26">
        <f t="shared" si="1"/>
        <v>796058.72999999986</v>
      </c>
    </row>
    <row r="78" spans="2:7" s="15" customFormat="1" ht="20.100000000000001" customHeight="1" x14ac:dyDescent="0.2">
      <c r="B78" s="43" t="s">
        <v>398</v>
      </c>
      <c r="C78" s="98"/>
      <c r="D78" s="44" t="s">
        <v>138</v>
      </c>
      <c r="E78" s="54">
        <v>843.8</v>
      </c>
      <c r="F78" s="95"/>
      <c r="G78" s="26">
        <f t="shared" si="1"/>
        <v>795214.92999999982</v>
      </c>
    </row>
    <row r="79" spans="2:7" s="15" customFormat="1" ht="20.100000000000001" customHeight="1" x14ac:dyDescent="0.2">
      <c r="B79" s="43" t="s">
        <v>399</v>
      </c>
      <c r="C79" s="98"/>
      <c r="D79" s="44" t="s">
        <v>138</v>
      </c>
      <c r="E79" s="54">
        <v>1466.5</v>
      </c>
      <c r="F79" s="95"/>
      <c r="G79" s="26">
        <f t="shared" si="1"/>
        <v>793748.42999999982</v>
      </c>
    </row>
    <row r="80" spans="2:7" s="15" customFormat="1" ht="20.100000000000001" customHeight="1" x14ac:dyDescent="0.2">
      <c r="B80" s="43" t="s">
        <v>400</v>
      </c>
      <c r="C80" s="98"/>
      <c r="D80" s="44" t="s">
        <v>76</v>
      </c>
      <c r="E80" s="54">
        <v>557.04999999999995</v>
      </c>
      <c r="F80" s="95"/>
      <c r="G80" s="26">
        <f t="shared" si="1"/>
        <v>793191.37999999977</v>
      </c>
    </row>
    <row r="81" spans="2:7" s="15" customFormat="1" ht="20.100000000000001" customHeight="1" x14ac:dyDescent="0.2">
      <c r="B81" s="43" t="s">
        <v>401</v>
      </c>
      <c r="C81" s="98"/>
      <c r="D81" s="44" t="s">
        <v>78</v>
      </c>
      <c r="E81" s="54">
        <v>180</v>
      </c>
      <c r="F81" s="95"/>
      <c r="G81" s="26">
        <f t="shared" si="1"/>
        <v>793011.37999999977</v>
      </c>
    </row>
    <row r="82" spans="2:7" s="15" customFormat="1" ht="20.100000000000001" customHeight="1" x14ac:dyDescent="0.2">
      <c r="B82" s="43" t="s">
        <v>402</v>
      </c>
      <c r="C82" s="98"/>
      <c r="D82" s="44" t="s">
        <v>205</v>
      </c>
      <c r="E82" s="54">
        <v>39856</v>
      </c>
      <c r="F82" s="95"/>
      <c r="G82" s="26">
        <f t="shared" si="1"/>
        <v>753155.37999999977</v>
      </c>
    </row>
    <row r="83" spans="2:7" s="15" customFormat="1" ht="20.100000000000001" customHeight="1" x14ac:dyDescent="0.2">
      <c r="B83" s="43" t="s">
        <v>403</v>
      </c>
      <c r="C83" s="98"/>
      <c r="D83" s="44" t="s">
        <v>95</v>
      </c>
      <c r="E83" s="54">
        <v>795.55</v>
      </c>
      <c r="F83" s="95"/>
      <c r="G83" s="26">
        <f t="shared" si="1"/>
        <v>752359.82999999973</v>
      </c>
    </row>
    <row r="84" spans="2:7" s="15" customFormat="1" ht="20.100000000000001" customHeight="1" x14ac:dyDescent="0.2">
      <c r="B84" s="43" t="s">
        <v>404</v>
      </c>
      <c r="C84" s="98"/>
      <c r="D84" s="44" t="s">
        <v>418</v>
      </c>
      <c r="E84" s="54">
        <v>736.7</v>
      </c>
      <c r="F84" s="95"/>
      <c r="G84" s="26">
        <f t="shared" si="1"/>
        <v>751623.12999999977</v>
      </c>
    </row>
    <row r="85" spans="2:7" s="15" customFormat="1" ht="20.100000000000001" customHeight="1" x14ac:dyDescent="0.2">
      <c r="B85" s="43" t="s">
        <v>405</v>
      </c>
      <c r="C85" s="98"/>
      <c r="D85" s="44" t="s">
        <v>224</v>
      </c>
      <c r="E85" s="54">
        <v>350</v>
      </c>
      <c r="F85" s="95"/>
      <c r="G85" s="26">
        <f t="shared" si="1"/>
        <v>751273.12999999977</v>
      </c>
    </row>
    <row r="86" spans="2:7" s="15" customFormat="1" ht="20.100000000000001" customHeight="1" x14ac:dyDescent="0.2">
      <c r="B86" s="43" t="s">
        <v>44</v>
      </c>
      <c r="C86" s="98"/>
      <c r="D86" s="44" t="s">
        <v>419</v>
      </c>
      <c r="E86" s="54">
        <v>11608</v>
      </c>
      <c r="F86" s="95"/>
      <c r="G86" s="26">
        <f t="shared" si="1"/>
        <v>739665.12999999977</v>
      </c>
    </row>
    <row r="87" spans="2:7" s="15" customFormat="1" ht="20.100000000000001" customHeight="1" x14ac:dyDescent="0.2">
      <c r="B87" s="43" t="s">
        <v>44</v>
      </c>
      <c r="C87" s="98"/>
      <c r="D87" s="44" t="s">
        <v>420</v>
      </c>
      <c r="E87" s="54">
        <v>76232.805000000008</v>
      </c>
      <c r="F87" s="95"/>
      <c r="G87" s="26">
        <f t="shared" si="1"/>
        <v>663432.32499999972</v>
      </c>
    </row>
    <row r="88" spans="2:7" s="15" customFormat="1" ht="20.100000000000001" customHeight="1" x14ac:dyDescent="0.2">
      <c r="B88" s="43" t="s">
        <v>421</v>
      </c>
      <c r="C88" s="98"/>
      <c r="D88" s="44" t="s">
        <v>63</v>
      </c>
      <c r="E88" s="54">
        <v>10064</v>
      </c>
      <c r="F88" s="95"/>
      <c r="G88" s="26">
        <f t="shared" si="1"/>
        <v>653368.32499999972</v>
      </c>
    </row>
    <row r="89" spans="2:7" s="15" customFormat="1" ht="20.100000000000001" customHeight="1" x14ac:dyDescent="0.2">
      <c r="B89" s="43" t="s">
        <v>422</v>
      </c>
      <c r="C89" s="98"/>
      <c r="D89" s="44" t="s">
        <v>193</v>
      </c>
      <c r="E89" s="54">
        <v>170</v>
      </c>
      <c r="F89" s="95"/>
      <c r="G89" s="26">
        <f t="shared" si="1"/>
        <v>653198.32499999972</v>
      </c>
    </row>
    <row r="90" spans="2:7" s="15" customFormat="1" ht="20.100000000000001" customHeight="1" x14ac:dyDescent="0.2">
      <c r="B90" s="43"/>
      <c r="C90" s="98"/>
      <c r="D90" s="44"/>
      <c r="E90" s="54"/>
      <c r="F90" s="95"/>
      <c r="G90" s="26">
        <f t="shared" si="1"/>
        <v>653198.32499999972</v>
      </c>
    </row>
    <row r="91" spans="2:7" s="15" customFormat="1" ht="20.100000000000001" customHeight="1" x14ac:dyDescent="0.2">
      <c r="B91" s="43"/>
      <c r="C91" s="98"/>
      <c r="D91" s="44"/>
      <c r="E91" s="54"/>
      <c r="F91" s="95"/>
      <c r="G91" s="26">
        <f t="shared" si="1"/>
        <v>653198.32499999972</v>
      </c>
    </row>
    <row r="92" spans="2:7" s="15" customFormat="1" ht="20.100000000000001" customHeight="1" x14ac:dyDescent="0.2">
      <c r="B92" s="43"/>
      <c r="C92" s="98"/>
      <c r="D92" s="44"/>
      <c r="E92" s="54"/>
      <c r="F92" s="95"/>
      <c r="G92" s="26">
        <f t="shared" si="1"/>
        <v>653198.32499999972</v>
      </c>
    </row>
    <row r="93" spans="2:7" s="15" customFormat="1" ht="20.100000000000001" customHeight="1" x14ac:dyDescent="0.2">
      <c r="B93" s="43"/>
      <c r="C93" s="98"/>
      <c r="D93" s="44"/>
      <c r="E93" s="54"/>
      <c r="F93" s="95"/>
      <c r="G93" s="26">
        <f t="shared" si="1"/>
        <v>653198.32499999972</v>
      </c>
    </row>
    <row r="94" spans="2:7" s="15" customFormat="1" ht="20.100000000000001" customHeight="1" x14ac:dyDescent="0.2">
      <c r="B94" s="43"/>
      <c r="C94" s="98"/>
      <c r="D94" s="44"/>
      <c r="E94" s="54"/>
      <c r="F94" s="95"/>
      <c r="G94" s="26">
        <f t="shared" si="1"/>
        <v>653198.32499999972</v>
      </c>
    </row>
    <row r="95" spans="2:7" s="15" customFormat="1" ht="20.100000000000001" customHeight="1" x14ac:dyDescent="0.2">
      <c r="B95" s="43"/>
      <c r="C95" s="98"/>
      <c r="D95" s="44"/>
      <c r="E95" s="54"/>
      <c r="F95" s="100"/>
      <c r="G95" s="26">
        <f t="shared" si="1"/>
        <v>653198.32499999972</v>
      </c>
    </row>
    <row r="96" spans="2:7" s="15" customFormat="1" ht="20.100000000000001" customHeight="1" x14ac:dyDescent="0.2">
      <c r="B96" s="43"/>
      <c r="C96" s="98"/>
      <c r="D96" s="44"/>
      <c r="E96" s="54"/>
      <c r="F96" s="100"/>
      <c r="G96" s="26">
        <f t="shared" si="1"/>
        <v>653198.32499999972</v>
      </c>
    </row>
    <row r="97" spans="2:7" s="15" customFormat="1" ht="20.100000000000001" customHeight="1" x14ac:dyDescent="0.2">
      <c r="B97" s="43"/>
      <c r="C97" s="98"/>
      <c r="D97" s="44"/>
      <c r="E97" s="54"/>
      <c r="F97" s="100"/>
      <c r="G97" s="26">
        <f t="shared" si="1"/>
        <v>653198.32499999972</v>
      </c>
    </row>
    <row r="98" spans="2:7" s="15" customFormat="1" ht="20.100000000000001" customHeight="1" x14ac:dyDescent="0.2">
      <c r="B98" s="43"/>
      <c r="C98" s="98"/>
      <c r="D98" s="44"/>
      <c r="E98" s="54"/>
      <c r="F98" s="100"/>
      <c r="G98" s="26">
        <f t="shared" si="1"/>
        <v>653198.32499999972</v>
      </c>
    </row>
    <row r="99" spans="2:7" s="15" customFormat="1" ht="20.100000000000001" customHeight="1" x14ac:dyDescent="0.2">
      <c r="B99" s="43"/>
      <c r="C99" s="98"/>
      <c r="D99" s="44"/>
      <c r="E99" s="54"/>
      <c r="F99" s="100"/>
      <c r="G99" s="26">
        <f t="shared" si="1"/>
        <v>653198.32499999972</v>
      </c>
    </row>
    <row r="100" spans="2:7" s="15" customFormat="1" ht="20.100000000000001" customHeight="1" x14ac:dyDescent="0.2">
      <c r="B100" s="43"/>
      <c r="C100" s="98"/>
      <c r="D100" s="44"/>
      <c r="E100" s="54"/>
      <c r="F100" s="100"/>
      <c r="G100" s="26">
        <f t="shared" si="1"/>
        <v>653198.32499999972</v>
      </c>
    </row>
    <row r="101" spans="2:7" s="15" customFormat="1" ht="20.100000000000001" customHeight="1" x14ac:dyDescent="0.2">
      <c r="B101" s="43"/>
      <c r="C101" s="98"/>
      <c r="D101" s="44"/>
      <c r="E101" s="54"/>
      <c r="F101" s="100"/>
      <c r="G101" s="26">
        <f t="shared" si="1"/>
        <v>653198.32499999972</v>
      </c>
    </row>
    <row r="102" spans="2:7" s="15" customFormat="1" ht="20.100000000000001" customHeight="1" x14ac:dyDescent="0.2">
      <c r="B102" s="43"/>
      <c r="C102" s="98"/>
      <c r="D102" s="44"/>
      <c r="E102" s="54"/>
      <c r="F102" s="100"/>
      <c r="G102" s="26">
        <f t="shared" si="1"/>
        <v>653198.32499999972</v>
      </c>
    </row>
    <row r="103" spans="2:7" s="15" customFormat="1" ht="20.100000000000001" customHeight="1" x14ac:dyDescent="0.2">
      <c r="B103" s="43"/>
      <c r="C103" s="98"/>
      <c r="D103" s="44"/>
      <c r="E103" s="54"/>
      <c r="F103" s="100"/>
      <c r="G103" s="26">
        <f t="shared" si="1"/>
        <v>653198.32499999972</v>
      </c>
    </row>
    <row r="104" spans="2:7" s="15" customFormat="1" ht="20.100000000000001" customHeight="1" x14ac:dyDescent="0.2">
      <c r="B104" s="43"/>
      <c r="C104" s="98"/>
      <c r="D104" s="44"/>
      <c r="E104" s="54"/>
      <c r="F104" s="100"/>
      <c r="G104" s="26">
        <f t="shared" si="1"/>
        <v>653198.32499999972</v>
      </c>
    </row>
    <row r="105" spans="2:7" s="15" customFormat="1" ht="20.100000000000001" customHeight="1" x14ac:dyDescent="0.2">
      <c r="B105" s="92"/>
      <c r="C105" s="93"/>
      <c r="D105" s="94"/>
      <c r="E105" s="89"/>
      <c r="F105" s="95"/>
      <c r="G105" s="26">
        <f t="shared" si="1"/>
        <v>653198.32499999972</v>
      </c>
    </row>
    <row r="106" spans="2:7" s="15" customFormat="1" ht="20.100000000000001" customHeight="1" x14ac:dyDescent="0.2">
      <c r="B106" s="92"/>
      <c r="C106" s="93"/>
      <c r="D106" s="94"/>
      <c r="E106" s="89"/>
      <c r="F106" s="95"/>
      <c r="G106" s="26">
        <f t="shared" si="1"/>
        <v>653198.32499999972</v>
      </c>
    </row>
    <row r="107" spans="2:7" s="15" customFormat="1" ht="20.100000000000001" customHeight="1" x14ac:dyDescent="0.2">
      <c r="B107" s="92"/>
      <c r="C107" s="93"/>
      <c r="D107" s="94"/>
      <c r="E107" s="89"/>
      <c r="F107" s="95"/>
      <c r="G107" s="26">
        <f t="shared" si="1"/>
        <v>653198.32499999972</v>
      </c>
    </row>
    <row r="108" spans="2:7" s="15" customFormat="1" ht="20.100000000000001" customHeight="1" x14ac:dyDescent="0.2">
      <c r="B108" s="92"/>
      <c r="C108" s="93"/>
      <c r="D108" s="94"/>
      <c r="E108" s="89"/>
      <c r="F108" s="95"/>
      <c r="G108" s="26">
        <f t="shared" si="1"/>
        <v>653198.32499999972</v>
      </c>
    </row>
    <row r="109" spans="2:7" s="67" customFormat="1" ht="20.100000000000001" customHeight="1" x14ac:dyDescent="0.3">
      <c r="B109" s="21"/>
      <c r="C109" s="22"/>
      <c r="D109" s="27"/>
      <c r="E109" s="24"/>
      <c r="F109" s="28"/>
      <c r="G109" s="26">
        <f t="shared" si="1"/>
        <v>653198.32499999972</v>
      </c>
    </row>
    <row r="110" spans="2:7" ht="20.100000000000001" customHeight="1" x14ac:dyDescent="0.25">
      <c r="B110" s="68"/>
      <c r="C110" s="69"/>
      <c r="D110" s="70"/>
      <c r="E110" s="71"/>
      <c r="F110" s="72"/>
      <c r="G110" s="26">
        <f t="shared" si="1"/>
        <v>653198.32499999972</v>
      </c>
    </row>
    <row r="111" spans="2:7" ht="20.100000000000001" customHeight="1" x14ac:dyDescent="0.25">
      <c r="B111" s="74"/>
      <c r="C111" s="75"/>
      <c r="D111" s="75"/>
      <c r="E111" s="76"/>
      <c r="F111" s="76"/>
      <c r="G111" s="76"/>
    </row>
    <row r="112" spans="2:7" ht="20.100000000000001" customHeight="1" x14ac:dyDescent="0.25">
      <c r="B112" s="74"/>
      <c r="C112" s="75"/>
      <c r="D112" s="75"/>
      <c r="E112" s="76"/>
      <c r="F112" s="76"/>
      <c r="G112" s="76"/>
    </row>
    <row r="113" spans="2:7" ht="20.100000000000001" customHeight="1" x14ac:dyDescent="0.25">
      <c r="B113" s="74"/>
      <c r="C113" s="75"/>
      <c r="D113" s="75"/>
      <c r="E113" s="76"/>
      <c r="F113" s="76"/>
      <c r="G113" s="76"/>
    </row>
    <row r="114" spans="2:7" ht="20.100000000000001" customHeight="1" x14ac:dyDescent="0.25">
      <c r="B114" s="74"/>
      <c r="C114" s="75"/>
      <c r="D114" s="75"/>
      <c r="E114" s="76"/>
      <c r="F114" s="76"/>
      <c r="G114" s="76"/>
    </row>
    <row r="115" spans="2:7" ht="20.100000000000001" customHeight="1" x14ac:dyDescent="0.25">
      <c r="B115" s="74"/>
      <c r="C115" s="75"/>
      <c r="D115" s="75"/>
      <c r="E115" s="76"/>
      <c r="F115" s="76"/>
      <c r="G115" s="76"/>
    </row>
    <row r="116" spans="2:7" ht="20.100000000000001" customHeight="1" x14ac:dyDescent="0.25">
      <c r="B116" s="74"/>
      <c r="C116" s="75"/>
      <c r="D116" s="75"/>
      <c r="E116" s="76"/>
      <c r="F116" s="76"/>
      <c r="G116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34" max="6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I87"/>
  <sheetViews>
    <sheetView showGridLines="0" view="pageBreakPreview" zoomScaleNormal="100" zoomScaleSheetLayoutView="100" workbookViewId="0">
      <pane ySplit="5" topLeftCell="A66" activePane="bottomLeft" state="frozen"/>
      <selection pane="bottomLeft" activeCell="G81" sqref="G81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9" ht="12" customHeight="1" x14ac:dyDescent="0.25">
      <c r="H1" s="4"/>
    </row>
    <row r="2" spans="2:9" ht="30.75" customHeight="1" x14ac:dyDescent="0.25">
      <c r="B2" s="116" t="s">
        <v>423</v>
      </c>
      <c r="C2" s="116"/>
      <c r="D2" s="116"/>
      <c r="E2" s="116"/>
      <c r="F2" s="116"/>
      <c r="G2" s="116"/>
    </row>
    <row r="3" spans="2:9" ht="7.5" customHeight="1" x14ac:dyDescent="0.25">
      <c r="B3" s="117"/>
      <c r="C3" s="117"/>
      <c r="D3" s="117"/>
      <c r="E3" s="117"/>
      <c r="F3" s="5"/>
      <c r="G3" s="5"/>
    </row>
    <row r="4" spans="2:9" ht="19.5" hidden="1" customHeight="1" x14ac:dyDescent="0.25"/>
    <row r="5" spans="2:9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  <c r="H5" s="2" t="s">
        <v>515</v>
      </c>
      <c r="I5" s="2" t="s">
        <v>516</v>
      </c>
    </row>
    <row r="6" spans="2:9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  <c r="H6" s="105"/>
      <c r="I6" s="105"/>
    </row>
    <row r="7" spans="2:9" s="20" customFormat="1" ht="20.100000000000001" customHeight="1" x14ac:dyDescent="0.2">
      <c r="B7" s="16"/>
      <c r="C7" s="96">
        <v>41883</v>
      </c>
      <c r="D7" s="18" t="s">
        <v>11</v>
      </c>
      <c r="E7" s="19"/>
      <c r="F7" s="19"/>
      <c r="G7" s="19">
        <v>796488.82</v>
      </c>
      <c r="H7" s="106"/>
      <c r="I7" s="106"/>
    </row>
    <row r="8" spans="2:9" s="20" customFormat="1" ht="20.100000000000001" customHeight="1" x14ac:dyDescent="0.2">
      <c r="B8" s="21" t="s">
        <v>421</v>
      </c>
      <c r="C8" s="97">
        <v>41883</v>
      </c>
      <c r="D8" s="23" t="s">
        <v>63</v>
      </c>
      <c r="E8" s="24">
        <v>10064</v>
      </c>
      <c r="F8" s="24"/>
      <c r="G8" s="26">
        <f>G7+F8-E8</f>
        <v>786424.82</v>
      </c>
      <c r="H8" s="106"/>
      <c r="I8" s="106"/>
    </row>
    <row r="9" spans="2:9" s="20" customFormat="1" ht="20.100000000000001" customHeight="1" x14ac:dyDescent="0.2">
      <c r="B9" s="21" t="s">
        <v>422</v>
      </c>
      <c r="C9" s="96">
        <v>41883</v>
      </c>
      <c r="D9" s="27" t="s">
        <v>193</v>
      </c>
      <c r="E9" s="24">
        <v>170</v>
      </c>
      <c r="F9" s="24"/>
      <c r="G9" s="26">
        <f t="shared" ref="G9:G72" si="0">G8+F9-E9</f>
        <v>786254.82</v>
      </c>
      <c r="H9" s="106"/>
      <c r="I9" s="106"/>
    </row>
    <row r="10" spans="2:9" s="20" customFormat="1" ht="20.100000000000001" customHeight="1" x14ac:dyDescent="0.2">
      <c r="B10" s="21" t="s">
        <v>446</v>
      </c>
      <c r="C10" s="97">
        <v>41897</v>
      </c>
      <c r="D10" s="27" t="s">
        <v>424</v>
      </c>
      <c r="E10" s="24">
        <v>1140</v>
      </c>
      <c r="F10" s="24"/>
      <c r="G10" s="26">
        <f t="shared" si="0"/>
        <v>785114.82</v>
      </c>
      <c r="H10" s="106"/>
      <c r="I10" s="106"/>
    </row>
    <row r="11" spans="2:9" s="20" customFormat="1" ht="20.100000000000001" customHeight="1" x14ac:dyDescent="0.2">
      <c r="B11" s="21" t="s">
        <v>44</v>
      </c>
      <c r="C11" s="96">
        <v>41891</v>
      </c>
      <c r="D11" s="101" t="s">
        <v>425</v>
      </c>
      <c r="E11" s="102">
        <v>22089.69</v>
      </c>
      <c r="F11" s="28"/>
      <c r="G11" s="26">
        <f t="shared" si="0"/>
        <v>763025.13</v>
      </c>
      <c r="H11" s="106"/>
      <c r="I11" s="106"/>
    </row>
    <row r="12" spans="2:9" s="20" customFormat="1" ht="20.100000000000001" customHeight="1" x14ac:dyDescent="0.2">
      <c r="B12" s="21" t="s">
        <v>44</v>
      </c>
      <c r="C12" s="97">
        <v>41891</v>
      </c>
      <c r="D12" s="101" t="s">
        <v>326</v>
      </c>
      <c r="E12" s="102">
        <v>39352.33</v>
      </c>
      <c r="F12" s="28"/>
      <c r="G12" s="26">
        <f t="shared" si="0"/>
        <v>723672.8</v>
      </c>
      <c r="H12" s="106"/>
      <c r="I12" s="106"/>
    </row>
    <row r="13" spans="2:9" s="20" customFormat="1" ht="20.100000000000001" customHeight="1" x14ac:dyDescent="0.2">
      <c r="B13" s="21" t="s">
        <v>447</v>
      </c>
      <c r="C13" s="97">
        <v>41897</v>
      </c>
      <c r="D13" s="104" t="s">
        <v>217</v>
      </c>
      <c r="E13" s="103">
        <v>56</v>
      </c>
      <c r="F13" s="33"/>
      <c r="G13" s="26">
        <f t="shared" si="0"/>
        <v>723616.8</v>
      </c>
      <c r="H13" s="106"/>
      <c r="I13" s="106"/>
    </row>
    <row r="14" spans="2:9" s="20" customFormat="1" ht="20.100000000000001" customHeight="1" x14ac:dyDescent="0.2">
      <c r="B14" s="29" t="s">
        <v>448</v>
      </c>
      <c r="C14" s="96">
        <v>41897</v>
      </c>
      <c r="D14" s="23" t="s">
        <v>426</v>
      </c>
      <c r="E14" s="36">
        <v>7500</v>
      </c>
      <c r="F14" s="37"/>
      <c r="G14" s="26">
        <f t="shared" si="0"/>
        <v>716116.8</v>
      </c>
      <c r="H14" s="106"/>
      <c r="I14" s="106"/>
    </row>
    <row r="15" spans="2:9" s="20" customFormat="1" ht="20.100000000000001" customHeight="1" x14ac:dyDescent="0.2">
      <c r="B15" s="34" t="s">
        <v>449</v>
      </c>
      <c r="C15" s="97">
        <v>41904</v>
      </c>
      <c r="D15" s="23" t="s">
        <v>427</v>
      </c>
      <c r="E15" s="36">
        <v>365</v>
      </c>
      <c r="F15" s="37"/>
      <c r="G15" s="26">
        <f t="shared" si="0"/>
        <v>715751.8</v>
      </c>
      <c r="H15" s="106"/>
      <c r="I15" s="106"/>
    </row>
    <row r="16" spans="2:9" s="20" customFormat="1" ht="20.100000000000001" customHeight="1" x14ac:dyDescent="0.2">
      <c r="B16" s="34" t="s">
        <v>450</v>
      </c>
      <c r="C16" s="96">
        <v>41904</v>
      </c>
      <c r="D16" s="23" t="s">
        <v>428</v>
      </c>
      <c r="E16" s="36">
        <v>700</v>
      </c>
      <c r="F16" s="37"/>
      <c r="G16" s="26">
        <f t="shared" si="0"/>
        <v>715051.8</v>
      </c>
      <c r="H16" s="106"/>
      <c r="I16" s="106"/>
    </row>
    <row r="17" spans="2:9" s="20" customFormat="1" ht="20.100000000000001" customHeight="1" x14ac:dyDescent="0.2">
      <c r="B17" s="34" t="s">
        <v>451</v>
      </c>
      <c r="C17" s="97">
        <v>41904</v>
      </c>
      <c r="D17" s="23" t="s">
        <v>429</v>
      </c>
      <c r="E17" s="36">
        <v>378</v>
      </c>
      <c r="F17" s="37"/>
      <c r="G17" s="26">
        <f t="shared" si="0"/>
        <v>714673.8</v>
      </c>
      <c r="H17" s="106"/>
      <c r="I17" s="106"/>
    </row>
    <row r="18" spans="2:9" s="20" customFormat="1" ht="20.100000000000001" customHeight="1" x14ac:dyDescent="0.2">
      <c r="B18" s="34" t="s">
        <v>452</v>
      </c>
      <c r="C18" s="96">
        <v>41904</v>
      </c>
      <c r="D18" s="23" t="s">
        <v>430</v>
      </c>
      <c r="E18" s="36">
        <v>90</v>
      </c>
      <c r="F18" s="37"/>
      <c r="G18" s="26">
        <f t="shared" si="0"/>
        <v>714583.8</v>
      </c>
      <c r="H18" s="106"/>
      <c r="I18" s="106"/>
    </row>
    <row r="19" spans="2:9" s="20" customFormat="1" ht="20.100000000000001" customHeight="1" x14ac:dyDescent="0.2">
      <c r="B19" s="34" t="s">
        <v>453</v>
      </c>
      <c r="C19" s="97">
        <v>41904</v>
      </c>
      <c r="D19" s="23" t="s">
        <v>431</v>
      </c>
      <c r="E19" s="36">
        <v>8460</v>
      </c>
      <c r="F19" s="38"/>
      <c r="G19" s="26">
        <f t="shared" si="0"/>
        <v>706123.8</v>
      </c>
      <c r="H19" s="106"/>
      <c r="I19" s="106"/>
    </row>
    <row r="20" spans="2:9" s="20" customFormat="1" ht="20.100000000000001" customHeight="1" x14ac:dyDescent="0.2">
      <c r="B20" s="34" t="s">
        <v>454</v>
      </c>
      <c r="C20" s="96">
        <v>41904</v>
      </c>
      <c r="D20" s="23" t="s">
        <v>199</v>
      </c>
      <c r="E20" s="36">
        <v>144.75</v>
      </c>
      <c r="F20" s="38"/>
      <c r="G20" s="26">
        <f t="shared" si="0"/>
        <v>705979.05</v>
      </c>
      <c r="H20" s="106"/>
      <c r="I20" s="106"/>
    </row>
    <row r="21" spans="2:9" s="20" customFormat="1" ht="20.100000000000001" customHeight="1" x14ac:dyDescent="0.2">
      <c r="B21" s="34" t="s">
        <v>455</v>
      </c>
      <c r="C21" s="97">
        <v>41904</v>
      </c>
      <c r="D21" s="23" t="s">
        <v>99</v>
      </c>
      <c r="E21" s="36">
        <v>4500</v>
      </c>
      <c r="F21" s="37"/>
      <c r="G21" s="26">
        <f t="shared" si="0"/>
        <v>701479.05</v>
      </c>
      <c r="H21" s="106"/>
      <c r="I21" s="106"/>
    </row>
    <row r="22" spans="2:9" s="20" customFormat="1" ht="16.5" x14ac:dyDescent="0.2">
      <c r="B22" s="34" t="s">
        <v>456</v>
      </c>
      <c r="C22" s="96">
        <v>41904</v>
      </c>
      <c r="D22" s="23" t="s">
        <v>213</v>
      </c>
      <c r="E22" s="36">
        <v>2680</v>
      </c>
      <c r="F22" s="37"/>
      <c r="G22" s="26">
        <f t="shared" si="0"/>
        <v>698799.05</v>
      </c>
      <c r="H22" s="106"/>
      <c r="I22" s="106"/>
    </row>
    <row r="23" spans="2:9" s="20" customFormat="1" ht="20.100000000000001" customHeight="1" x14ac:dyDescent="0.2">
      <c r="B23" s="34" t="s">
        <v>457</v>
      </c>
      <c r="C23" s="97">
        <v>41904</v>
      </c>
      <c r="D23" s="40" t="s">
        <v>69</v>
      </c>
      <c r="E23" s="41">
        <v>1000</v>
      </c>
      <c r="F23" s="42"/>
      <c r="G23" s="26">
        <f t="shared" si="0"/>
        <v>697799.05</v>
      </c>
      <c r="H23" s="106"/>
      <c r="I23" s="106"/>
    </row>
    <row r="24" spans="2:9" s="20" customFormat="1" ht="20.100000000000001" customHeight="1" x14ac:dyDescent="0.2">
      <c r="B24" s="39" t="s">
        <v>458</v>
      </c>
      <c r="C24" s="96">
        <v>41904</v>
      </c>
      <c r="D24" s="27" t="s">
        <v>432</v>
      </c>
      <c r="E24" s="24">
        <v>1216.5</v>
      </c>
      <c r="F24" s="28"/>
      <c r="G24" s="26">
        <f t="shared" si="0"/>
        <v>696582.55</v>
      </c>
      <c r="H24" s="106"/>
      <c r="I24" s="106"/>
    </row>
    <row r="25" spans="2:9" s="20" customFormat="1" ht="20.100000000000001" customHeight="1" x14ac:dyDescent="0.2">
      <c r="B25" s="21" t="s">
        <v>459</v>
      </c>
      <c r="C25" s="97">
        <v>41904</v>
      </c>
      <c r="D25" s="27" t="s">
        <v>306</v>
      </c>
      <c r="E25" s="24">
        <v>9000</v>
      </c>
      <c r="F25" s="28"/>
      <c r="G25" s="26">
        <f t="shared" si="0"/>
        <v>687582.55</v>
      </c>
      <c r="H25" s="106"/>
      <c r="I25" s="106"/>
    </row>
    <row r="26" spans="2:9" s="20" customFormat="1" ht="20.100000000000001" customHeight="1" x14ac:dyDescent="0.2">
      <c r="B26" s="21" t="s">
        <v>460</v>
      </c>
      <c r="C26" s="96">
        <v>41904</v>
      </c>
      <c r="D26" s="44" t="s">
        <v>147</v>
      </c>
      <c r="E26" s="54">
        <v>90</v>
      </c>
      <c r="F26" s="45"/>
      <c r="G26" s="26">
        <f t="shared" si="0"/>
        <v>687492.55</v>
      </c>
      <c r="H26" s="106"/>
      <c r="I26" s="106"/>
    </row>
    <row r="27" spans="2:9" s="20" customFormat="1" ht="20.100000000000001" customHeight="1" x14ac:dyDescent="0.2">
      <c r="B27" s="43" t="s">
        <v>461</v>
      </c>
      <c r="C27" s="97">
        <v>41904</v>
      </c>
      <c r="D27" s="27" t="s">
        <v>148</v>
      </c>
      <c r="E27" s="24">
        <v>90</v>
      </c>
      <c r="F27" s="28"/>
      <c r="G27" s="26">
        <f t="shared" si="0"/>
        <v>687402.55</v>
      </c>
      <c r="H27" s="106"/>
      <c r="I27" s="106"/>
    </row>
    <row r="28" spans="2:9" s="20" customFormat="1" ht="20.100000000000001" customHeight="1" x14ac:dyDescent="0.2">
      <c r="B28" s="21" t="s">
        <v>462</v>
      </c>
      <c r="C28" s="96">
        <v>41904</v>
      </c>
      <c r="D28" s="27" t="s">
        <v>131</v>
      </c>
      <c r="E28" s="24">
        <v>1137</v>
      </c>
      <c r="F28" s="28"/>
      <c r="G28" s="26">
        <f t="shared" si="0"/>
        <v>686265.55</v>
      </c>
      <c r="H28" s="106"/>
      <c r="I28" s="106"/>
    </row>
    <row r="29" spans="2:9" s="20" customFormat="1" ht="20.100000000000001" customHeight="1" x14ac:dyDescent="0.2">
      <c r="B29" s="21" t="s">
        <v>463</v>
      </c>
      <c r="C29" s="97">
        <v>41904</v>
      </c>
      <c r="D29" s="27" t="s">
        <v>433</v>
      </c>
      <c r="E29" s="24">
        <v>2243.79</v>
      </c>
      <c r="F29" s="28"/>
      <c r="G29" s="26">
        <f t="shared" si="0"/>
        <v>684021.76000000001</v>
      </c>
      <c r="H29" s="106"/>
      <c r="I29" s="106"/>
    </row>
    <row r="30" spans="2:9" s="20" customFormat="1" ht="20.100000000000001" customHeight="1" x14ac:dyDescent="0.2">
      <c r="B30" s="21" t="s">
        <v>464</v>
      </c>
      <c r="C30" s="96">
        <v>41904</v>
      </c>
      <c r="D30" s="27" t="s">
        <v>132</v>
      </c>
      <c r="E30" s="24">
        <v>932.8</v>
      </c>
      <c r="F30" s="28"/>
      <c r="G30" s="26">
        <f t="shared" si="0"/>
        <v>683088.96</v>
      </c>
      <c r="H30" s="106"/>
      <c r="I30" s="106"/>
    </row>
    <row r="31" spans="2:9" s="20" customFormat="1" ht="20.100000000000001" customHeight="1" x14ac:dyDescent="0.2">
      <c r="B31" s="21" t="s">
        <v>465</v>
      </c>
      <c r="C31" s="97">
        <v>41904</v>
      </c>
      <c r="D31" s="27" t="s">
        <v>74</v>
      </c>
      <c r="E31" s="24">
        <v>576.5</v>
      </c>
      <c r="F31" s="28"/>
      <c r="G31" s="26">
        <f t="shared" si="0"/>
        <v>682512.46</v>
      </c>
      <c r="H31" s="106"/>
      <c r="I31" s="106"/>
    </row>
    <row r="32" spans="2:9" s="20" customFormat="1" ht="20.100000000000001" customHeight="1" x14ac:dyDescent="0.2">
      <c r="B32" s="21" t="s">
        <v>466</v>
      </c>
      <c r="C32" s="96">
        <v>41904</v>
      </c>
      <c r="D32" s="27" t="s">
        <v>136</v>
      </c>
      <c r="E32" s="24">
        <v>670</v>
      </c>
      <c r="F32" s="28"/>
      <c r="G32" s="26">
        <f t="shared" si="0"/>
        <v>681842.46</v>
      </c>
      <c r="H32" s="106"/>
      <c r="I32" s="106"/>
    </row>
    <row r="33" spans="2:9" s="20" customFormat="1" ht="20.100000000000001" customHeight="1" x14ac:dyDescent="0.2">
      <c r="B33" s="21" t="s">
        <v>467</v>
      </c>
      <c r="C33" s="97">
        <v>41904</v>
      </c>
      <c r="D33" s="27" t="s">
        <v>417</v>
      </c>
      <c r="E33" s="24">
        <v>800</v>
      </c>
      <c r="F33" s="28"/>
      <c r="G33" s="26">
        <f t="shared" si="0"/>
        <v>681042.46</v>
      </c>
      <c r="H33" s="106"/>
      <c r="I33" s="106"/>
    </row>
    <row r="34" spans="2:9" s="20" customFormat="1" ht="20.100000000000001" customHeight="1" x14ac:dyDescent="0.2">
      <c r="B34" s="21" t="s">
        <v>468</v>
      </c>
      <c r="C34" s="96">
        <v>41904</v>
      </c>
      <c r="D34" s="27" t="s">
        <v>76</v>
      </c>
      <c r="E34" s="24">
        <v>471.6</v>
      </c>
      <c r="F34" s="28"/>
      <c r="G34" s="26">
        <f t="shared" si="0"/>
        <v>680570.86</v>
      </c>
      <c r="H34" s="106"/>
      <c r="I34" s="106"/>
    </row>
    <row r="35" spans="2:9" s="15" customFormat="1" ht="20.100000000000001" customHeight="1" x14ac:dyDescent="0.2">
      <c r="B35" s="21" t="s">
        <v>469</v>
      </c>
      <c r="C35" s="97">
        <v>41904</v>
      </c>
      <c r="D35" s="27" t="s">
        <v>76</v>
      </c>
      <c r="E35" s="24">
        <v>1012.53</v>
      </c>
      <c r="F35" s="28"/>
      <c r="G35" s="26">
        <f t="shared" si="0"/>
        <v>679558.33</v>
      </c>
      <c r="H35" s="105"/>
      <c r="I35" s="105"/>
    </row>
    <row r="36" spans="2:9" s="15" customFormat="1" ht="20.100000000000001" customHeight="1" x14ac:dyDescent="0.2">
      <c r="B36" s="21" t="s">
        <v>470</v>
      </c>
      <c r="C36" s="96">
        <v>41904</v>
      </c>
      <c r="D36" s="27" t="s">
        <v>76</v>
      </c>
      <c r="E36" s="24">
        <v>45.5</v>
      </c>
      <c r="F36" s="28"/>
      <c r="G36" s="26">
        <f t="shared" si="0"/>
        <v>679512.83</v>
      </c>
      <c r="H36" s="105"/>
      <c r="I36" s="105"/>
    </row>
    <row r="37" spans="2:9" s="15" customFormat="1" ht="20.100000000000001" customHeight="1" x14ac:dyDescent="0.2">
      <c r="B37" s="21" t="s">
        <v>471</v>
      </c>
      <c r="C37" s="97">
        <v>41904</v>
      </c>
      <c r="D37" s="27" t="s">
        <v>76</v>
      </c>
      <c r="E37" s="24">
        <v>7.95</v>
      </c>
      <c r="F37" s="28"/>
      <c r="G37" s="26">
        <f t="shared" si="0"/>
        <v>679504.88</v>
      </c>
      <c r="H37" s="105"/>
      <c r="I37" s="105"/>
    </row>
    <row r="38" spans="2:9" s="15" customFormat="1" ht="20.100000000000001" customHeight="1" x14ac:dyDescent="0.2">
      <c r="B38" s="21" t="s">
        <v>472</v>
      </c>
      <c r="C38" s="96">
        <v>41904</v>
      </c>
      <c r="D38" s="27" t="s">
        <v>78</v>
      </c>
      <c r="E38" s="24">
        <v>360</v>
      </c>
      <c r="F38" s="28"/>
      <c r="G38" s="26">
        <f t="shared" si="0"/>
        <v>679144.88</v>
      </c>
      <c r="H38" s="105"/>
      <c r="I38" s="105"/>
    </row>
    <row r="39" spans="2:9" s="15" customFormat="1" ht="20.100000000000001" customHeight="1" x14ac:dyDescent="0.2">
      <c r="B39" s="21" t="s">
        <v>473</v>
      </c>
      <c r="C39" s="97">
        <v>41904</v>
      </c>
      <c r="D39" s="27" t="s">
        <v>102</v>
      </c>
      <c r="E39" s="24">
        <v>450</v>
      </c>
      <c r="F39" s="28"/>
      <c r="G39" s="26">
        <f t="shared" si="0"/>
        <v>678694.88</v>
      </c>
      <c r="H39" s="105"/>
      <c r="I39" s="105"/>
    </row>
    <row r="40" spans="2:9" s="15" customFormat="1" ht="20.100000000000001" customHeight="1" x14ac:dyDescent="0.2">
      <c r="B40" s="21" t="s">
        <v>474</v>
      </c>
      <c r="C40" s="97">
        <v>41904</v>
      </c>
      <c r="D40" s="27" t="s">
        <v>434</v>
      </c>
      <c r="E40" s="24">
        <v>2184</v>
      </c>
      <c r="F40" s="28"/>
      <c r="G40" s="26">
        <f t="shared" si="0"/>
        <v>676510.88</v>
      </c>
      <c r="H40" s="105"/>
      <c r="I40" s="105"/>
    </row>
    <row r="41" spans="2:9" s="15" customFormat="1" ht="20.100000000000001" customHeight="1" x14ac:dyDescent="0.2">
      <c r="B41" s="21" t="s">
        <v>475</v>
      </c>
      <c r="C41" s="96">
        <v>41904</v>
      </c>
      <c r="D41" s="27" t="s">
        <v>95</v>
      </c>
      <c r="E41" s="24">
        <v>1823.7</v>
      </c>
      <c r="F41" s="28"/>
      <c r="G41" s="26">
        <f t="shared" si="0"/>
        <v>674687.18</v>
      </c>
      <c r="H41" s="105"/>
      <c r="I41" s="105"/>
    </row>
    <row r="42" spans="2:9" s="15" customFormat="1" ht="20.100000000000001" customHeight="1" x14ac:dyDescent="0.2">
      <c r="B42" s="21" t="s">
        <v>476</v>
      </c>
      <c r="C42" s="97">
        <v>41904</v>
      </c>
      <c r="D42" s="27" t="s">
        <v>206</v>
      </c>
      <c r="E42" s="24">
        <v>750</v>
      </c>
      <c r="F42" s="28"/>
      <c r="G42" s="26">
        <f t="shared" si="0"/>
        <v>673937.18</v>
      </c>
      <c r="H42" s="105"/>
      <c r="I42" s="105"/>
    </row>
    <row r="43" spans="2:9" s="15" customFormat="1" ht="20.100000000000001" customHeight="1" x14ac:dyDescent="0.2">
      <c r="B43" s="46" t="s">
        <v>39</v>
      </c>
      <c r="C43" s="96">
        <v>41912</v>
      </c>
      <c r="D43" s="47" t="s">
        <v>84</v>
      </c>
      <c r="E43" s="48">
        <v>82743.240000000005</v>
      </c>
      <c r="F43" s="49"/>
      <c r="G43" s="26">
        <f t="shared" si="0"/>
        <v>591193.94000000006</v>
      </c>
      <c r="H43" s="105"/>
      <c r="I43" s="105"/>
    </row>
    <row r="44" spans="2:9" s="15" customFormat="1" ht="20.100000000000001" customHeight="1" x14ac:dyDescent="0.2">
      <c r="B44" s="46" t="s">
        <v>477</v>
      </c>
      <c r="C44" s="97">
        <v>41912</v>
      </c>
      <c r="D44" s="23" t="s">
        <v>85</v>
      </c>
      <c r="E44" s="48">
        <v>19415</v>
      </c>
      <c r="F44" s="25"/>
      <c r="G44" s="26">
        <f t="shared" si="0"/>
        <v>571778.94000000006</v>
      </c>
      <c r="H44" s="105"/>
      <c r="I44" s="105"/>
    </row>
    <row r="45" spans="2:9" s="15" customFormat="1" ht="20.100000000000001" customHeight="1" x14ac:dyDescent="0.2">
      <c r="B45" s="46" t="s">
        <v>478</v>
      </c>
      <c r="C45" s="96">
        <v>41912</v>
      </c>
      <c r="D45" s="47" t="s">
        <v>86</v>
      </c>
      <c r="E45" s="48">
        <v>1127.3</v>
      </c>
      <c r="F45" s="49"/>
      <c r="G45" s="26">
        <f t="shared" si="0"/>
        <v>570651.64</v>
      </c>
      <c r="H45" s="105"/>
      <c r="I45" s="105"/>
    </row>
    <row r="46" spans="2:9" s="15" customFormat="1" ht="20.100000000000001" customHeight="1" x14ac:dyDescent="0.2">
      <c r="B46" s="46" t="s">
        <v>479</v>
      </c>
      <c r="C46" s="97">
        <v>41912</v>
      </c>
      <c r="D46" s="47" t="s">
        <v>87</v>
      </c>
      <c r="E46" s="48">
        <v>4577.6000000000004</v>
      </c>
      <c r="F46" s="49"/>
      <c r="G46" s="26">
        <f t="shared" si="0"/>
        <v>566074.04</v>
      </c>
      <c r="H46" s="105"/>
      <c r="I46" s="105"/>
    </row>
    <row r="47" spans="2:9" s="15" customFormat="1" ht="20.100000000000001" customHeight="1" x14ac:dyDescent="0.2">
      <c r="B47" s="46" t="s">
        <v>480</v>
      </c>
      <c r="C47" s="96">
        <v>41912</v>
      </c>
      <c r="D47" s="47" t="s">
        <v>88</v>
      </c>
      <c r="E47" s="48">
        <v>118.98</v>
      </c>
      <c r="F47" s="49"/>
      <c r="G47" s="26">
        <f t="shared" si="0"/>
        <v>565955.06000000006</v>
      </c>
      <c r="H47" s="105"/>
      <c r="I47" s="105"/>
    </row>
    <row r="48" spans="2:9" s="15" customFormat="1" ht="20.100000000000001" customHeight="1" x14ac:dyDescent="0.2">
      <c r="B48" s="43" t="s">
        <v>481</v>
      </c>
      <c r="C48" s="97">
        <v>41911</v>
      </c>
      <c r="D48" s="44" t="s">
        <v>426</v>
      </c>
      <c r="E48" s="54">
        <v>2500</v>
      </c>
      <c r="F48" s="55"/>
      <c r="G48" s="26">
        <f t="shared" si="0"/>
        <v>563455.06000000006</v>
      </c>
      <c r="H48" s="105"/>
      <c r="I48" s="105"/>
    </row>
    <row r="49" spans="2:9" s="15" customFormat="1" ht="20.100000000000001" customHeight="1" x14ac:dyDescent="0.2">
      <c r="B49" s="46" t="s">
        <v>482</v>
      </c>
      <c r="C49" s="96">
        <v>41911</v>
      </c>
      <c r="D49" s="47" t="s">
        <v>406</v>
      </c>
      <c r="E49" s="48">
        <v>2481.6</v>
      </c>
      <c r="F49" s="49"/>
      <c r="G49" s="26">
        <f t="shared" si="0"/>
        <v>560973.46000000008</v>
      </c>
      <c r="H49" s="105"/>
      <c r="I49" s="105"/>
    </row>
    <row r="50" spans="2:9" s="15" customFormat="1" ht="20.100000000000001" customHeight="1" x14ac:dyDescent="0.2">
      <c r="B50" s="56" t="s">
        <v>483</v>
      </c>
      <c r="C50" s="97">
        <v>41911</v>
      </c>
      <c r="D50" s="58" t="s">
        <v>435</v>
      </c>
      <c r="E50" s="59">
        <v>660</v>
      </c>
      <c r="F50" s="60"/>
      <c r="G50" s="26">
        <f t="shared" si="0"/>
        <v>560313.46000000008</v>
      </c>
      <c r="H50" s="105"/>
      <c r="I50" s="105"/>
    </row>
    <row r="51" spans="2:9" s="15" customFormat="1" ht="20.100000000000001" customHeight="1" x14ac:dyDescent="0.2">
      <c r="B51" s="56" t="s">
        <v>484</v>
      </c>
      <c r="C51" s="96">
        <v>41911</v>
      </c>
      <c r="D51" s="58" t="s">
        <v>436</v>
      </c>
      <c r="E51" s="59">
        <v>710</v>
      </c>
      <c r="F51" s="60"/>
      <c r="G51" s="26">
        <f t="shared" si="0"/>
        <v>559603.46000000008</v>
      </c>
      <c r="H51" s="105"/>
      <c r="I51" s="105"/>
    </row>
    <row r="52" spans="2:9" s="15" customFormat="1" ht="20.100000000000001" customHeight="1" x14ac:dyDescent="0.2">
      <c r="B52" s="56" t="s">
        <v>485</v>
      </c>
      <c r="C52" s="97">
        <v>41911</v>
      </c>
      <c r="D52" s="58" t="s">
        <v>97</v>
      </c>
      <c r="E52" s="59">
        <v>240</v>
      </c>
      <c r="F52" s="82"/>
      <c r="G52" s="26">
        <f t="shared" si="0"/>
        <v>559363.46000000008</v>
      </c>
      <c r="H52" s="105"/>
      <c r="I52" s="105"/>
    </row>
    <row r="53" spans="2:9" s="15" customFormat="1" ht="20.100000000000001" customHeight="1" x14ac:dyDescent="0.2">
      <c r="B53" s="56" t="s">
        <v>486</v>
      </c>
      <c r="C53" s="96">
        <v>41911</v>
      </c>
      <c r="D53" s="58" t="s">
        <v>429</v>
      </c>
      <c r="E53" s="59">
        <v>358</v>
      </c>
      <c r="F53" s="82"/>
      <c r="G53" s="26">
        <f t="shared" si="0"/>
        <v>559005.46000000008</v>
      </c>
      <c r="H53" s="105"/>
      <c r="I53" s="105"/>
    </row>
    <row r="54" spans="2:9" s="15" customFormat="1" ht="20.100000000000001" customHeight="1" x14ac:dyDescent="0.2">
      <c r="B54" s="99" t="s">
        <v>487</v>
      </c>
      <c r="C54" s="97">
        <v>41911</v>
      </c>
      <c r="D54" s="83" t="s">
        <v>437</v>
      </c>
      <c r="E54" s="84">
        <v>190</v>
      </c>
      <c r="F54" s="85"/>
      <c r="G54" s="26">
        <f t="shared" si="0"/>
        <v>558815.46000000008</v>
      </c>
      <c r="H54" s="105"/>
      <c r="I54" s="105"/>
    </row>
    <row r="55" spans="2:9" s="15" customFormat="1" ht="20.100000000000001" customHeight="1" x14ac:dyDescent="0.2">
      <c r="B55" s="21" t="s">
        <v>488</v>
      </c>
      <c r="C55" s="96">
        <v>41911</v>
      </c>
      <c r="D55" s="27" t="s">
        <v>210</v>
      </c>
      <c r="E55" s="24">
        <v>8100</v>
      </c>
      <c r="F55" s="28"/>
      <c r="G55" s="26">
        <f t="shared" si="0"/>
        <v>550715.46000000008</v>
      </c>
      <c r="H55" s="105"/>
      <c r="I55" s="105"/>
    </row>
    <row r="56" spans="2:9" s="15" customFormat="1" ht="20.100000000000001" customHeight="1" x14ac:dyDescent="0.2">
      <c r="B56" s="43" t="s">
        <v>489</v>
      </c>
      <c r="C56" s="97">
        <v>41911</v>
      </c>
      <c r="D56" s="44" t="s">
        <v>180</v>
      </c>
      <c r="E56" s="54">
        <v>150</v>
      </c>
      <c r="F56" s="90"/>
      <c r="G56" s="26">
        <f t="shared" si="0"/>
        <v>550565.46000000008</v>
      </c>
      <c r="H56" s="105"/>
      <c r="I56" s="105"/>
    </row>
    <row r="57" spans="2:9" s="15" customFormat="1" ht="20.100000000000001" customHeight="1" x14ac:dyDescent="0.2">
      <c r="B57" s="43" t="s">
        <v>490</v>
      </c>
      <c r="C57" s="96">
        <v>41911</v>
      </c>
      <c r="D57" s="44" t="s">
        <v>213</v>
      </c>
      <c r="E57" s="54">
        <v>9420</v>
      </c>
      <c r="F57" s="90"/>
      <c r="G57" s="26">
        <f t="shared" si="0"/>
        <v>541145.46000000008</v>
      </c>
      <c r="H57" s="105"/>
      <c r="I57" s="105"/>
    </row>
    <row r="58" spans="2:9" s="15" customFormat="1" ht="20.100000000000001" customHeight="1" x14ac:dyDescent="0.2">
      <c r="B58" s="43" t="s">
        <v>491</v>
      </c>
      <c r="C58" s="97">
        <v>41911</v>
      </c>
      <c r="D58" s="44" t="s">
        <v>98</v>
      </c>
      <c r="E58" s="54">
        <v>1852.72</v>
      </c>
      <c r="F58" s="90"/>
      <c r="G58" s="26">
        <f t="shared" si="0"/>
        <v>539292.74000000011</v>
      </c>
      <c r="H58" s="105"/>
      <c r="I58" s="105"/>
    </row>
    <row r="59" spans="2:9" s="15" customFormat="1" ht="20.100000000000001" customHeight="1" x14ac:dyDescent="0.2">
      <c r="B59" s="43" t="s">
        <v>492</v>
      </c>
      <c r="C59" s="96">
        <v>41911</v>
      </c>
      <c r="D59" s="44" t="s">
        <v>438</v>
      </c>
      <c r="E59" s="54">
        <v>5280</v>
      </c>
      <c r="F59" s="90"/>
      <c r="G59" s="26">
        <f t="shared" si="0"/>
        <v>534012.74000000011</v>
      </c>
      <c r="H59" s="105"/>
      <c r="I59" s="105"/>
    </row>
    <row r="60" spans="2:9" s="15" customFormat="1" ht="20.100000000000001" customHeight="1" x14ac:dyDescent="0.2">
      <c r="B60" s="43" t="s">
        <v>493</v>
      </c>
      <c r="C60" s="97">
        <v>41911</v>
      </c>
      <c r="D60" s="44" t="s">
        <v>439</v>
      </c>
      <c r="E60" s="54">
        <v>1800</v>
      </c>
      <c r="F60" s="90"/>
      <c r="G60" s="26">
        <f t="shared" si="0"/>
        <v>532212.74000000011</v>
      </c>
      <c r="H60" s="105"/>
      <c r="I60" s="105"/>
    </row>
    <row r="61" spans="2:9" s="15" customFormat="1" ht="20.100000000000001" customHeight="1" x14ac:dyDescent="0.2">
      <c r="B61" s="43" t="s">
        <v>494</v>
      </c>
      <c r="C61" s="96">
        <v>41911</v>
      </c>
      <c r="D61" s="44" t="s">
        <v>131</v>
      </c>
      <c r="E61" s="54">
        <v>27126</v>
      </c>
      <c r="F61" s="90"/>
      <c r="G61" s="26">
        <f t="shared" si="0"/>
        <v>505086.74000000011</v>
      </c>
      <c r="H61" s="105"/>
      <c r="I61" s="105"/>
    </row>
    <row r="62" spans="2:9" s="15" customFormat="1" ht="20.100000000000001" customHeight="1" x14ac:dyDescent="0.2">
      <c r="B62" s="21" t="s">
        <v>495</v>
      </c>
      <c r="C62" s="97">
        <v>41911</v>
      </c>
      <c r="D62" s="27" t="s">
        <v>440</v>
      </c>
      <c r="E62" s="24">
        <v>2000</v>
      </c>
      <c r="F62" s="28"/>
      <c r="G62" s="26">
        <f t="shared" si="0"/>
        <v>503086.74000000011</v>
      </c>
      <c r="H62" s="105"/>
      <c r="I62" s="105"/>
    </row>
    <row r="63" spans="2:9" s="15" customFormat="1" ht="20.100000000000001" customHeight="1" x14ac:dyDescent="0.2">
      <c r="B63" s="43" t="s">
        <v>496</v>
      </c>
      <c r="C63" s="96">
        <v>41911</v>
      </c>
      <c r="D63" s="44" t="s">
        <v>12</v>
      </c>
      <c r="E63" s="54">
        <v>3000</v>
      </c>
      <c r="F63" s="90"/>
      <c r="G63" s="26">
        <f t="shared" si="0"/>
        <v>500086.74000000011</v>
      </c>
      <c r="H63" s="105"/>
      <c r="I63" s="105"/>
    </row>
    <row r="64" spans="2:9" s="15" customFormat="1" ht="20.100000000000001" customHeight="1" x14ac:dyDescent="0.2">
      <c r="B64" s="43" t="s">
        <v>497</v>
      </c>
      <c r="C64" s="97">
        <v>41911</v>
      </c>
      <c r="D64" s="44" t="s">
        <v>441</v>
      </c>
      <c r="E64" s="54">
        <v>120</v>
      </c>
      <c r="F64" s="90"/>
      <c r="G64" s="26">
        <f t="shared" si="0"/>
        <v>499966.74000000011</v>
      </c>
      <c r="H64" s="105"/>
      <c r="I64" s="105"/>
    </row>
    <row r="65" spans="2:9" s="15" customFormat="1" ht="20.100000000000001" customHeight="1" x14ac:dyDescent="0.2">
      <c r="B65" s="43" t="s">
        <v>498</v>
      </c>
      <c r="C65" s="98">
        <v>41911</v>
      </c>
      <c r="D65" s="44" t="s">
        <v>71</v>
      </c>
      <c r="E65" s="54">
        <v>1230</v>
      </c>
      <c r="F65" s="90"/>
      <c r="G65" s="26">
        <f t="shared" si="0"/>
        <v>498736.74000000011</v>
      </c>
      <c r="H65" s="105"/>
      <c r="I65" s="105"/>
    </row>
    <row r="66" spans="2:9" s="15" customFormat="1" ht="20.100000000000001" customHeight="1" x14ac:dyDescent="0.2">
      <c r="B66" s="43" t="s">
        <v>499</v>
      </c>
      <c r="C66" s="98">
        <v>41911</v>
      </c>
      <c r="D66" s="44" t="s">
        <v>442</v>
      </c>
      <c r="E66" s="54">
        <v>800</v>
      </c>
      <c r="F66" s="90"/>
      <c r="G66" s="26">
        <f t="shared" si="0"/>
        <v>497936.74000000011</v>
      </c>
      <c r="H66" s="105"/>
      <c r="I66" s="105"/>
    </row>
    <row r="67" spans="2:9" s="15" customFormat="1" ht="20.100000000000001" customHeight="1" x14ac:dyDescent="0.2">
      <c r="B67" s="43" t="s">
        <v>500</v>
      </c>
      <c r="C67" s="98">
        <v>41911</v>
      </c>
      <c r="D67" s="44" t="s">
        <v>63</v>
      </c>
      <c r="E67" s="54">
        <v>407</v>
      </c>
      <c r="F67" s="90"/>
      <c r="G67" s="26">
        <f t="shared" si="0"/>
        <v>497529.74000000011</v>
      </c>
      <c r="H67" s="105"/>
      <c r="I67" s="105"/>
    </row>
    <row r="68" spans="2:9" s="15" customFormat="1" ht="20.100000000000001" customHeight="1" x14ac:dyDescent="0.2">
      <c r="B68" s="43" t="s">
        <v>501</v>
      </c>
      <c r="C68" s="98">
        <v>41911</v>
      </c>
      <c r="D68" s="44" t="s">
        <v>133</v>
      </c>
      <c r="E68" s="54">
        <v>2300</v>
      </c>
      <c r="F68" s="95"/>
      <c r="G68" s="26">
        <f t="shared" si="0"/>
        <v>495229.74000000011</v>
      </c>
      <c r="H68" s="105"/>
      <c r="I68" s="105"/>
    </row>
    <row r="69" spans="2:9" s="15" customFormat="1" ht="20.100000000000001" customHeight="1" x14ac:dyDescent="0.2">
      <c r="B69" s="43" t="s">
        <v>502</v>
      </c>
      <c r="C69" s="98">
        <v>41911</v>
      </c>
      <c r="D69" s="44" t="s">
        <v>443</v>
      </c>
      <c r="E69" s="54">
        <v>5320</v>
      </c>
      <c r="F69" s="95"/>
      <c r="G69" s="26">
        <f t="shared" si="0"/>
        <v>489909.74000000011</v>
      </c>
      <c r="H69" s="105"/>
      <c r="I69" s="105"/>
    </row>
    <row r="70" spans="2:9" s="15" customFormat="1" ht="20.100000000000001" customHeight="1" x14ac:dyDescent="0.2">
      <c r="B70" s="43" t="s">
        <v>503</v>
      </c>
      <c r="C70" s="98">
        <v>41911</v>
      </c>
      <c r="D70" s="44" t="s">
        <v>417</v>
      </c>
      <c r="E70" s="54">
        <v>1200</v>
      </c>
      <c r="F70" s="95"/>
      <c r="G70" s="26">
        <f t="shared" si="0"/>
        <v>488709.74000000011</v>
      </c>
      <c r="H70" s="105"/>
      <c r="I70" s="105"/>
    </row>
    <row r="71" spans="2:9" s="15" customFormat="1" ht="20.100000000000001" customHeight="1" x14ac:dyDescent="0.2">
      <c r="B71" s="43" t="s">
        <v>504</v>
      </c>
      <c r="C71" s="98">
        <v>41911</v>
      </c>
      <c r="D71" s="44" t="s">
        <v>224</v>
      </c>
      <c r="E71" s="54">
        <v>233.35</v>
      </c>
      <c r="F71" s="95"/>
      <c r="G71" s="26">
        <f t="shared" si="0"/>
        <v>488476.39000000013</v>
      </c>
      <c r="H71" s="105"/>
      <c r="I71" s="105"/>
    </row>
    <row r="72" spans="2:9" s="15" customFormat="1" ht="20.100000000000001" customHeight="1" x14ac:dyDescent="0.2">
      <c r="B72" s="43" t="s">
        <v>505</v>
      </c>
      <c r="C72" s="98">
        <v>41911</v>
      </c>
      <c r="D72" s="44" t="s">
        <v>444</v>
      </c>
      <c r="E72" s="54">
        <v>1200</v>
      </c>
      <c r="F72" s="95"/>
      <c r="G72" s="26">
        <f t="shared" si="0"/>
        <v>487276.39000000013</v>
      </c>
      <c r="H72" s="105"/>
      <c r="I72" s="105"/>
    </row>
    <row r="73" spans="2:9" s="15" customFormat="1" ht="20.100000000000001" customHeight="1" x14ac:dyDescent="0.2">
      <c r="B73" s="43" t="s">
        <v>506</v>
      </c>
      <c r="C73" s="98">
        <v>41911</v>
      </c>
      <c r="D73" s="44" t="s">
        <v>152</v>
      </c>
      <c r="E73" s="54">
        <v>430.28</v>
      </c>
      <c r="F73" s="95"/>
      <c r="G73" s="26">
        <f t="shared" ref="G73:G81" si="1">G72+F73-E73</f>
        <v>486846.1100000001</v>
      </c>
      <c r="H73" s="105"/>
      <c r="I73" s="105"/>
    </row>
    <row r="74" spans="2:9" s="15" customFormat="1" ht="20.100000000000001" customHeight="1" x14ac:dyDescent="0.2">
      <c r="B74" s="43" t="s">
        <v>507</v>
      </c>
      <c r="C74" s="98">
        <v>41911</v>
      </c>
      <c r="D74" s="44" t="s">
        <v>102</v>
      </c>
      <c r="E74" s="54">
        <v>2406</v>
      </c>
      <c r="F74" s="95"/>
      <c r="G74" s="26">
        <f t="shared" si="1"/>
        <v>484440.1100000001</v>
      </c>
      <c r="H74" s="105"/>
      <c r="I74" s="105"/>
    </row>
    <row r="75" spans="2:9" s="15" customFormat="1" ht="20.100000000000001" customHeight="1" x14ac:dyDescent="0.2">
      <c r="B75" s="21" t="s">
        <v>508</v>
      </c>
      <c r="C75" s="22">
        <v>41911</v>
      </c>
      <c r="D75" s="27" t="s">
        <v>138</v>
      </c>
      <c r="E75" s="24">
        <v>880.75</v>
      </c>
      <c r="F75" s="28"/>
      <c r="G75" s="26">
        <f t="shared" si="1"/>
        <v>483559.3600000001</v>
      </c>
      <c r="H75" s="105"/>
      <c r="I75" s="105"/>
    </row>
    <row r="76" spans="2:9" s="15" customFormat="1" ht="20.100000000000001" customHeight="1" x14ac:dyDescent="0.2">
      <c r="B76" s="43" t="s">
        <v>509</v>
      </c>
      <c r="C76" s="98">
        <v>41911</v>
      </c>
      <c r="D76" s="44" t="s">
        <v>138</v>
      </c>
      <c r="E76" s="54">
        <v>1530.7</v>
      </c>
      <c r="F76" s="95"/>
      <c r="G76" s="26">
        <f t="shared" si="1"/>
        <v>482028.66000000009</v>
      </c>
      <c r="H76" s="105"/>
      <c r="I76" s="105"/>
    </row>
    <row r="77" spans="2:9" s="15" customFormat="1" ht="20.100000000000001" customHeight="1" x14ac:dyDescent="0.2">
      <c r="B77" s="43" t="s">
        <v>510</v>
      </c>
      <c r="C77" s="98">
        <v>41911</v>
      </c>
      <c r="D77" s="44" t="s">
        <v>445</v>
      </c>
      <c r="E77" s="54">
        <v>40</v>
      </c>
      <c r="F77" s="95"/>
      <c r="G77" s="26">
        <f t="shared" si="1"/>
        <v>481988.66000000009</v>
      </c>
      <c r="H77" s="105"/>
      <c r="I77" s="105"/>
    </row>
    <row r="78" spans="2:9" s="15" customFormat="1" ht="20.100000000000001" customHeight="1" x14ac:dyDescent="0.2">
      <c r="B78" s="43" t="s">
        <v>511</v>
      </c>
      <c r="C78" s="98">
        <v>41911</v>
      </c>
      <c r="D78" s="44" t="s">
        <v>80</v>
      </c>
      <c r="E78" s="54">
        <v>145.91999999999999</v>
      </c>
      <c r="F78" s="95"/>
      <c r="G78" s="26">
        <f t="shared" si="1"/>
        <v>481842.74000000011</v>
      </c>
      <c r="H78" s="105"/>
      <c r="I78" s="105"/>
    </row>
    <row r="79" spans="2:9" s="15" customFormat="1" ht="20.100000000000001" customHeight="1" x14ac:dyDescent="0.2">
      <c r="B79" s="43" t="s">
        <v>512</v>
      </c>
      <c r="C79" s="98">
        <v>41911</v>
      </c>
      <c r="D79" s="44" t="s">
        <v>411</v>
      </c>
      <c r="E79" s="54">
        <v>65</v>
      </c>
      <c r="F79" s="95"/>
      <c r="G79" s="26">
        <f t="shared" si="1"/>
        <v>481777.74000000011</v>
      </c>
      <c r="H79" s="105"/>
      <c r="I79" s="105"/>
    </row>
    <row r="80" spans="2:9" s="15" customFormat="1" ht="20.100000000000001" customHeight="1" x14ac:dyDescent="0.2">
      <c r="B80" s="43" t="s">
        <v>513</v>
      </c>
      <c r="C80" s="98">
        <v>41911</v>
      </c>
      <c r="D80" s="44" t="s">
        <v>81</v>
      </c>
      <c r="E80" s="54">
        <v>98</v>
      </c>
      <c r="F80" s="95"/>
      <c r="G80" s="26">
        <f t="shared" si="1"/>
        <v>481679.74000000011</v>
      </c>
      <c r="H80" s="105"/>
      <c r="I80" s="105"/>
    </row>
    <row r="81" spans="2:9" s="15" customFormat="1" ht="20.100000000000001" customHeight="1" x14ac:dyDescent="0.2">
      <c r="B81" s="43" t="s">
        <v>514</v>
      </c>
      <c r="C81" s="98">
        <v>41911</v>
      </c>
      <c r="D81" s="44" t="s">
        <v>81</v>
      </c>
      <c r="E81" s="54">
        <v>98</v>
      </c>
      <c r="F81" s="95"/>
      <c r="G81" s="26">
        <f t="shared" si="1"/>
        <v>481581.74000000011</v>
      </c>
      <c r="H81" s="105"/>
      <c r="I81" s="105"/>
    </row>
    <row r="82" spans="2:9" ht="20.100000000000001" customHeight="1" x14ac:dyDescent="0.25">
      <c r="B82" s="74"/>
      <c r="C82" s="75"/>
      <c r="D82" s="75"/>
      <c r="E82" s="76"/>
      <c r="F82" s="76"/>
      <c r="G82" s="76"/>
    </row>
    <row r="83" spans="2:9" ht="20.100000000000001" customHeight="1" x14ac:dyDescent="0.25">
      <c r="B83" s="74"/>
      <c r="C83" s="75"/>
      <c r="D83" s="75"/>
      <c r="E83" s="76"/>
      <c r="F83" s="76"/>
      <c r="G83" s="76"/>
    </row>
    <row r="84" spans="2:9" ht="20.100000000000001" customHeight="1" x14ac:dyDescent="0.25">
      <c r="B84" s="74"/>
      <c r="C84" s="75"/>
      <c r="D84" s="75"/>
      <c r="E84" s="76"/>
      <c r="F84" s="76"/>
      <c r="G84" s="76"/>
    </row>
    <row r="85" spans="2:9" ht="20.100000000000001" customHeight="1" x14ac:dyDescent="0.25">
      <c r="B85" s="74"/>
      <c r="C85" s="75"/>
      <c r="D85" s="75"/>
      <c r="E85" s="76"/>
      <c r="F85" s="76"/>
      <c r="G85" s="76"/>
    </row>
    <row r="86" spans="2:9" ht="20.100000000000001" customHeight="1" x14ac:dyDescent="0.25">
      <c r="B86" s="74"/>
      <c r="C86" s="75"/>
      <c r="D86" s="75"/>
      <c r="E86" s="76"/>
      <c r="F86" s="76"/>
      <c r="G86" s="76"/>
    </row>
    <row r="87" spans="2:9" ht="20.100000000000001" customHeight="1" x14ac:dyDescent="0.25">
      <c r="B87" s="74"/>
      <c r="C87" s="75"/>
      <c r="D87" s="75"/>
      <c r="E87" s="76"/>
      <c r="F87" s="76"/>
      <c r="G87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34" max="6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I138"/>
  <sheetViews>
    <sheetView showGridLines="0" view="pageBreakPreview" zoomScaleNormal="100" zoomScaleSheetLayoutView="100" workbookViewId="0">
      <pane ySplit="5" topLeftCell="A100" activePane="bottomLeft" state="frozen"/>
      <selection pane="bottomLeft" activeCell="G119" sqref="G119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9" ht="12" customHeight="1" x14ac:dyDescent="0.25">
      <c r="H1" s="4"/>
    </row>
    <row r="2" spans="2:9" ht="30.75" customHeight="1" x14ac:dyDescent="0.25">
      <c r="B2" s="116" t="s">
        <v>423</v>
      </c>
      <c r="C2" s="116"/>
      <c r="D2" s="116"/>
      <c r="E2" s="116"/>
      <c r="F2" s="116"/>
      <c r="G2" s="116"/>
    </row>
    <row r="3" spans="2:9" ht="7.5" customHeight="1" x14ac:dyDescent="0.25">
      <c r="B3" s="117"/>
      <c r="C3" s="117"/>
      <c r="D3" s="117"/>
      <c r="E3" s="117"/>
      <c r="F3" s="5"/>
      <c r="G3" s="5"/>
    </row>
    <row r="4" spans="2:9" ht="19.5" hidden="1" customHeight="1" x14ac:dyDescent="0.25"/>
    <row r="5" spans="2:9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  <c r="H5" s="2" t="s">
        <v>515</v>
      </c>
      <c r="I5" s="2" t="s">
        <v>516</v>
      </c>
    </row>
    <row r="6" spans="2:9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  <c r="H6" s="105"/>
      <c r="I6" s="105"/>
    </row>
    <row r="7" spans="2:9" s="20" customFormat="1" ht="20.100000000000001" customHeight="1" thickBot="1" x14ac:dyDescent="0.25">
      <c r="B7" s="16"/>
      <c r="C7" s="96">
        <v>41883</v>
      </c>
      <c r="D7" s="18" t="s">
        <v>11</v>
      </c>
      <c r="E7" s="19"/>
      <c r="F7" s="19"/>
      <c r="G7" s="19">
        <v>484668.44</v>
      </c>
      <c r="H7" s="106"/>
      <c r="I7" s="106"/>
    </row>
    <row r="8" spans="2:9" s="20" customFormat="1" ht="20.100000000000001" customHeight="1" x14ac:dyDescent="0.2">
      <c r="B8" s="21"/>
      <c r="C8" s="97"/>
      <c r="D8" s="23"/>
      <c r="E8" s="24"/>
      <c r="F8" s="19">
        <v>1000000</v>
      </c>
      <c r="G8" s="26">
        <f>G7+F8-E8</f>
        <v>1484668.44</v>
      </c>
      <c r="H8" s="106"/>
      <c r="I8" s="106"/>
    </row>
    <row r="9" spans="2:9" s="20" customFormat="1" ht="20.100000000000001" customHeight="1" x14ac:dyDescent="0.2">
      <c r="B9" s="21" t="s">
        <v>545</v>
      </c>
      <c r="C9" s="96">
        <v>41914</v>
      </c>
      <c r="D9" s="27" t="s">
        <v>63</v>
      </c>
      <c r="E9" s="24">
        <v>10064</v>
      </c>
      <c r="F9" s="24"/>
      <c r="G9" s="26">
        <f t="shared" ref="G9:G94" si="0">G8+F9-E9</f>
        <v>1474604.44</v>
      </c>
      <c r="H9" s="106"/>
      <c r="I9" s="106"/>
    </row>
    <row r="10" spans="2:9" s="20" customFormat="1" ht="20.100000000000001" customHeight="1" x14ac:dyDescent="0.2">
      <c r="B10" s="21" t="s">
        <v>546</v>
      </c>
      <c r="C10" s="97">
        <v>41914</v>
      </c>
      <c r="D10" s="27" t="s">
        <v>193</v>
      </c>
      <c r="E10" s="24">
        <v>170</v>
      </c>
      <c r="F10" s="24"/>
      <c r="G10" s="26">
        <f t="shared" si="0"/>
        <v>1474434.44</v>
      </c>
      <c r="H10" s="106"/>
      <c r="I10" s="106"/>
    </row>
    <row r="11" spans="2:9" s="20" customFormat="1" ht="20.100000000000001" customHeight="1" x14ac:dyDescent="0.2">
      <c r="B11" s="21" t="s">
        <v>547</v>
      </c>
      <c r="C11" s="96">
        <v>41914</v>
      </c>
      <c r="D11" s="27" t="s">
        <v>199</v>
      </c>
      <c r="E11" s="24">
        <v>140.49</v>
      </c>
      <c r="F11" s="28"/>
      <c r="G11" s="26">
        <f t="shared" si="0"/>
        <v>1474293.95</v>
      </c>
      <c r="H11" s="106"/>
      <c r="I11" s="106"/>
    </row>
    <row r="12" spans="2:9" s="20" customFormat="1" ht="20.100000000000001" customHeight="1" x14ac:dyDescent="0.2">
      <c r="B12" s="21" t="s">
        <v>548</v>
      </c>
      <c r="C12" s="97">
        <v>41914</v>
      </c>
      <c r="D12" s="27" t="s">
        <v>95</v>
      </c>
      <c r="E12" s="24">
        <v>7973.6</v>
      </c>
      <c r="F12" s="28"/>
      <c r="G12" s="26">
        <f t="shared" si="0"/>
        <v>1466320.3499999999</v>
      </c>
      <c r="H12" s="106"/>
      <c r="I12" s="106"/>
    </row>
    <row r="13" spans="2:9" s="20" customFormat="1" ht="20.100000000000001" customHeight="1" x14ac:dyDescent="0.2">
      <c r="B13" s="21" t="s">
        <v>549</v>
      </c>
      <c r="C13" s="97">
        <v>41914</v>
      </c>
      <c r="D13" s="31" t="s">
        <v>72</v>
      </c>
      <c r="E13" s="32">
        <v>1527.99</v>
      </c>
      <c r="F13" s="33"/>
      <c r="G13" s="26">
        <f t="shared" si="0"/>
        <v>1464792.3599999999</v>
      </c>
      <c r="H13" s="106"/>
      <c r="I13" s="106"/>
    </row>
    <row r="14" spans="2:9" s="20" customFormat="1" ht="20.100000000000001" customHeight="1" x14ac:dyDescent="0.2">
      <c r="B14" s="29" t="s">
        <v>44</v>
      </c>
      <c r="C14" s="96">
        <v>41915</v>
      </c>
      <c r="D14" s="23" t="s">
        <v>197</v>
      </c>
      <c r="E14" s="36">
        <v>356306.98024900001</v>
      </c>
      <c r="F14" s="37"/>
      <c r="G14" s="26">
        <f t="shared" si="0"/>
        <v>1108485.3797509999</v>
      </c>
      <c r="H14" s="106"/>
      <c r="I14" s="106"/>
    </row>
    <row r="15" spans="2:9" s="20" customFormat="1" ht="20.100000000000001" customHeight="1" x14ac:dyDescent="0.2">
      <c r="B15" s="34" t="s">
        <v>550</v>
      </c>
      <c r="C15" s="97">
        <v>41926</v>
      </c>
      <c r="D15" s="23" t="s">
        <v>406</v>
      </c>
      <c r="E15" s="36">
        <v>2030.4</v>
      </c>
      <c r="F15" s="37"/>
      <c r="G15" s="26">
        <f t="shared" si="0"/>
        <v>1106454.9797509999</v>
      </c>
      <c r="H15" s="106"/>
      <c r="I15" s="106"/>
    </row>
    <row r="16" spans="2:9" s="20" customFormat="1" ht="20.100000000000001" customHeight="1" x14ac:dyDescent="0.2">
      <c r="B16" s="34" t="s">
        <v>551</v>
      </c>
      <c r="C16" s="96">
        <v>41926</v>
      </c>
      <c r="D16" s="23" t="s">
        <v>66</v>
      </c>
      <c r="E16" s="36">
        <v>378</v>
      </c>
      <c r="F16" s="37"/>
      <c r="G16" s="26">
        <f t="shared" si="0"/>
        <v>1106076.9797509999</v>
      </c>
      <c r="H16" s="106"/>
      <c r="I16" s="106"/>
    </row>
    <row r="17" spans="2:9" s="20" customFormat="1" ht="20.100000000000001" customHeight="1" x14ac:dyDescent="0.2">
      <c r="B17" s="34" t="s">
        <v>552</v>
      </c>
      <c r="C17" s="97">
        <v>41926</v>
      </c>
      <c r="D17" s="23" t="s">
        <v>431</v>
      </c>
      <c r="E17" s="36">
        <v>1972.8</v>
      </c>
      <c r="F17" s="37"/>
      <c r="G17" s="26">
        <f t="shared" si="0"/>
        <v>1104104.1797509999</v>
      </c>
      <c r="H17" s="106"/>
      <c r="I17" s="106"/>
    </row>
    <row r="18" spans="2:9" s="20" customFormat="1" ht="20.100000000000001" customHeight="1" x14ac:dyDescent="0.2">
      <c r="B18" s="34" t="s">
        <v>553</v>
      </c>
      <c r="C18" s="96">
        <v>41926</v>
      </c>
      <c r="D18" s="23" t="s">
        <v>436</v>
      </c>
      <c r="E18" s="36">
        <v>2710</v>
      </c>
      <c r="F18" s="37"/>
      <c r="G18" s="26">
        <f t="shared" si="0"/>
        <v>1101394.1797509999</v>
      </c>
      <c r="H18" s="106"/>
      <c r="I18" s="106"/>
    </row>
    <row r="19" spans="2:9" s="20" customFormat="1" ht="20.100000000000001" customHeight="1" x14ac:dyDescent="0.2">
      <c r="B19" s="34" t="s">
        <v>554</v>
      </c>
      <c r="C19" s="97">
        <v>41926</v>
      </c>
      <c r="D19" s="23" t="s">
        <v>180</v>
      </c>
      <c r="E19" s="36">
        <v>150</v>
      </c>
      <c r="F19" s="38"/>
      <c r="G19" s="26">
        <f t="shared" si="0"/>
        <v>1101244.1797509999</v>
      </c>
      <c r="H19" s="106"/>
      <c r="I19" s="106"/>
    </row>
    <row r="20" spans="2:9" s="20" customFormat="1" ht="20.100000000000001" customHeight="1" x14ac:dyDescent="0.2">
      <c r="B20" s="34" t="s">
        <v>555</v>
      </c>
      <c r="C20" s="96">
        <v>41926</v>
      </c>
      <c r="D20" s="23" t="s">
        <v>99</v>
      </c>
      <c r="E20" s="36">
        <v>1750</v>
      </c>
      <c r="F20" s="38"/>
      <c r="G20" s="26">
        <f t="shared" si="0"/>
        <v>1099494.1797509999</v>
      </c>
      <c r="H20" s="106"/>
      <c r="I20" s="106"/>
    </row>
    <row r="21" spans="2:9" s="20" customFormat="1" ht="20.100000000000001" customHeight="1" x14ac:dyDescent="0.2">
      <c r="B21" s="34" t="s">
        <v>556</v>
      </c>
      <c r="C21" s="97">
        <v>41926</v>
      </c>
      <c r="D21" s="23" t="s">
        <v>69</v>
      </c>
      <c r="E21" s="36">
        <v>200</v>
      </c>
      <c r="F21" s="37"/>
      <c r="G21" s="26">
        <f t="shared" si="0"/>
        <v>1099294.1797509999</v>
      </c>
      <c r="H21" s="106"/>
      <c r="I21" s="106"/>
    </row>
    <row r="22" spans="2:9" s="20" customFormat="1" ht="16.5" x14ac:dyDescent="0.2">
      <c r="B22" s="34" t="s">
        <v>557</v>
      </c>
      <c r="C22" s="96">
        <v>41926</v>
      </c>
      <c r="D22" s="23" t="s">
        <v>98</v>
      </c>
      <c r="E22" s="36">
        <v>355</v>
      </c>
      <c r="F22" s="37"/>
      <c r="G22" s="26">
        <f t="shared" si="0"/>
        <v>1098939.1797509999</v>
      </c>
      <c r="H22" s="106"/>
      <c r="I22" s="106"/>
    </row>
    <row r="23" spans="2:9" s="20" customFormat="1" ht="20.100000000000001" customHeight="1" x14ac:dyDescent="0.2">
      <c r="B23" s="34" t="s">
        <v>558</v>
      </c>
      <c r="C23" s="97">
        <v>41926</v>
      </c>
      <c r="D23" s="40" t="s">
        <v>100</v>
      </c>
      <c r="E23" s="41">
        <v>1381</v>
      </c>
      <c r="F23" s="42"/>
      <c r="G23" s="26">
        <f t="shared" si="0"/>
        <v>1097558.1797509999</v>
      </c>
      <c r="H23" s="106"/>
      <c r="I23" s="106"/>
    </row>
    <row r="24" spans="2:9" s="20" customFormat="1" ht="20.100000000000001" customHeight="1" x14ac:dyDescent="0.2">
      <c r="B24" s="39" t="s">
        <v>559</v>
      </c>
      <c r="C24" s="96">
        <v>41926</v>
      </c>
      <c r="D24" s="27" t="s">
        <v>517</v>
      </c>
      <c r="E24" s="24">
        <v>850</v>
      </c>
      <c r="F24" s="28"/>
      <c r="G24" s="26">
        <f t="shared" si="0"/>
        <v>1096708.1797509999</v>
      </c>
      <c r="H24" s="106"/>
      <c r="I24" s="106"/>
    </row>
    <row r="25" spans="2:9" s="20" customFormat="1" ht="20.100000000000001" customHeight="1" x14ac:dyDescent="0.2">
      <c r="B25" s="21" t="s">
        <v>560</v>
      </c>
      <c r="C25" s="97">
        <v>41926</v>
      </c>
      <c r="D25" s="27" t="s">
        <v>215</v>
      </c>
      <c r="E25" s="24">
        <v>241.5</v>
      </c>
      <c r="F25" s="28"/>
      <c r="G25" s="26">
        <f t="shared" si="0"/>
        <v>1096466.6797509999</v>
      </c>
      <c r="H25" s="106"/>
      <c r="I25" s="106"/>
    </row>
    <row r="26" spans="2:9" s="20" customFormat="1" ht="20.100000000000001" customHeight="1" x14ac:dyDescent="0.2">
      <c r="B26" s="21" t="s">
        <v>561</v>
      </c>
      <c r="C26" s="96">
        <v>41926</v>
      </c>
      <c r="D26" s="44" t="s">
        <v>518</v>
      </c>
      <c r="E26" s="54">
        <v>900</v>
      </c>
      <c r="F26" s="45"/>
      <c r="G26" s="26">
        <f t="shared" si="0"/>
        <v>1095566.6797509999</v>
      </c>
      <c r="H26" s="106"/>
      <c r="I26" s="106"/>
    </row>
    <row r="27" spans="2:9" s="20" customFormat="1" ht="20.100000000000001" customHeight="1" x14ac:dyDescent="0.2">
      <c r="B27" s="43" t="s">
        <v>562</v>
      </c>
      <c r="C27" s="97">
        <v>41926</v>
      </c>
      <c r="D27" s="27" t="s">
        <v>148</v>
      </c>
      <c r="E27" s="24">
        <v>450</v>
      </c>
      <c r="F27" s="28"/>
      <c r="G27" s="26">
        <f t="shared" si="0"/>
        <v>1095116.6797509999</v>
      </c>
      <c r="H27" s="106"/>
      <c r="I27" s="106"/>
    </row>
    <row r="28" spans="2:9" s="20" customFormat="1" ht="20.100000000000001" customHeight="1" x14ac:dyDescent="0.2">
      <c r="B28" s="43" t="s">
        <v>563</v>
      </c>
      <c r="C28" s="98">
        <v>41926</v>
      </c>
      <c r="D28" s="44" t="s">
        <v>149</v>
      </c>
      <c r="E28" s="54">
        <v>214.8</v>
      </c>
      <c r="F28" s="109"/>
      <c r="G28" s="26">
        <f t="shared" si="0"/>
        <v>1094901.8797509999</v>
      </c>
      <c r="H28" s="110"/>
      <c r="I28" s="111"/>
    </row>
    <row r="29" spans="2:9" s="20" customFormat="1" ht="20.100000000000001" customHeight="1" x14ac:dyDescent="0.2">
      <c r="B29" s="43" t="s">
        <v>564</v>
      </c>
      <c r="C29" s="98">
        <v>41926</v>
      </c>
      <c r="D29" s="44" t="s">
        <v>202</v>
      </c>
      <c r="E29" s="54">
        <v>1060.3800000000001</v>
      </c>
      <c r="F29" s="109"/>
      <c r="G29" s="26">
        <f t="shared" si="0"/>
        <v>1093841.499751</v>
      </c>
      <c r="H29" s="110"/>
      <c r="I29" s="111"/>
    </row>
    <row r="30" spans="2:9" s="20" customFormat="1" ht="20.100000000000001" customHeight="1" x14ac:dyDescent="0.2">
      <c r="B30" s="43" t="s">
        <v>565</v>
      </c>
      <c r="C30" s="98">
        <v>41926</v>
      </c>
      <c r="D30" s="44" t="s">
        <v>331</v>
      </c>
      <c r="E30" s="54">
        <v>16.8</v>
      </c>
      <c r="F30" s="109"/>
      <c r="G30" s="26">
        <f t="shared" si="0"/>
        <v>1093824.6997509999</v>
      </c>
      <c r="H30" s="110"/>
      <c r="I30" s="111"/>
    </row>
    <row r="31" spans="2:9" s="20" customFormat="1" ht="20.100000000000001" customHeight="1" x14ac:dyDescent="0.2">
      <c r="B31" s="43" t="s">
        <v>566</v>
      </c>
      <c r="C31" s="98">
        <v>41926</v>
      </c>
      <c r="D31" s="44" t="s">
        <v>519</v>
      </c>
      <c r="E31" s="54">
        <v>7129.35</v>
      </c>
      <c r="F31" s="109"/>
      <c r="G31" s="26">
        <f t="shared" si="0"/>
        <v>1086695.3497509998</v>
      </c>
      <c r="H31" s="110"/>
      <c r="I31" s="111"/>
    </row>
    <row r="32" spans="2:9" s="20" customFormat="1" ht="20.100000000000001" customHeight="1" x14ac:dyDescent="0.2">
      <c r="B32" s="43" t="s">
        <v>567</v>
      </c>
      <c r="C32" s="98">
        <v>41926</v>
      </c>
      <c r="D32" s="44" t="s">
        <v>217</v>
      </c>
      <c r="E32" s="54">
        <v>560</v>
      </c>
      <c r="F32" s="109"/>
      <c r="G32" s="26">
        <f t="shared" si="0"/>
        <v>1086135.3497509998</v>
      </c>
      <c r="H32" s="110"/>
      <c r="I32" s="111"/>
    </row>
    <row r="33" spans="2:9" s="20" customFormat="1" ht="20.100000000000001" customHeight="1" x14ac:dyDescent="0.2">
      <c r="B33" s="43" t="s">
        <v>568</v>
      </c>
      <c r="C33" s="98">
        <v>41926</v>
      </c>
      <c r="D33" s="44" t="s">
        <v>520</v>
      </c>
      <c r="E33" s="54">
        <v>519.6</v>
      </c>
      <c r="F33" s="109"/>
      <c r="G33" s="26">
        <f t="shared" si="0"/>
        <v>1085615.7497509997</v>
      </c>
      <c r="H33" s="110"/>
      <c r="I33" s="111"/>
    </row>
    <row r="34" spans="2:9" s="20" customFormat="1" ht="20.100000000000001" customHeight="1" x14ac:dyDescent="0.2">
      <c r="B34" s="43" t="s">
        <v>569</v>
      </c>
      <c r="C34" s="98">
        <v>41926</v>
      </c>
      <c r="D34" s="44" t="s">
        <v>94</v>
      </c>
      <c r="E34" s="54">
        <v>270</v>
      </c>
      <c r="F34" s="109"/>
      <c r="G34" s="26">
        <f t="shared" si="0"/>
        <v>1085345.7497509997</v>
      </c>
      <c r="H34" s="110"/>
      <c r="I34" s="111"/>
    </row>
    <row r="35" spans="2:9" s="20" customFormat="1" ht="20.100000000000001" customHeight="1" x14ac:dyDescent="0.2">
      <c r="B35" s="43" t="s">
        <v>570</v>
      </c>
      <c r="C35" s="98">
        <v>41926</v>
      </c>
      <c r="D35" s="44" t="s">
        <v>136</v>
      </c>
      <c r="E35" s="54">
        <v>60</v>
      </c>
      <c r="F35" s="109"/>
      <c r="G35" s="26">
        <f t="shared" si="0"/>
        <v>1085285.7497509997</v>
      </c>
      <c r="H35" s="110"/>
      <c r="I35" s="111"/>
    </row>
    <row r="36" spans="2:9" s="20" customFormat="1" ht="20.100000000000001" customHeight="1" x14ac:dyDescent="0.2">
      <c r="B36" s="43" t="s">
        <v>571</v>
      </c>
      <c r="C36" s="98">
        <v>41926</v>
      </c>
      <c r="D36" s="44" t="s">
        <v>521</v>
      </c>
      <c r="E36" s="54">
        <v>1510</v>
      </c>
      <c r="F36" s="109"/>
      <c r="G36" s="26">
        <f t="shared" si="0"/>
        <v>1083775.7497509997</v>
      </c>
      <c r="H36" s="110"/>
      <c r="I36" s="111"/>
    </row>
    <row r="37" spans="2:9" s="20" customFormat="1" ht="20.100000000000001" customHeight="1" x14ac:dyDescent="0.2">
      <c r="B37" s="43" t="s">
        <v>572</v>
      </c>
      <c r="C37" s="98">
        <v>41926</v>
      </c>
      <c r="D37" s="44" t="s">
        <v>151</v>
      </c>
      <c r="E37" s="54">
        <v>326.2</v>
      </c>
      <c r="F37" s="109"/>
      <c r="G37" s="26">
        <f t="shared" si="0"/>
        <v>1083449.5497509998</v>
      </c>
      <c r="H37" s="110"/>
      <c r="I37" s="111"/>
    </row>
    <row r="38" spans="2:9" s="20" customFormat="1" ht="20.100000000000001" customHeight="1" x14ac:dyDescent="0.2">
      <c r="B38" s="43" t="s">
        <v>573</v>
      </c>
      <c r="C38" s="98">
        <v>41926</v>
      </c>
      <c r="D38" s="44" t="s">
        <v>76</v>
      </c>
      <c r="E38" s="54">
        <v>573.25</v>
      </c>
      <c r="F38" s="109"/>
      <c r="G38" s="26">
        <f t="shared" si="0"/>
        <v>1082876.2997509998</v>
      </c>
      <c r="H38" s="110"/>
      <c r="I38" s="111"/>
    </row>
    <row r="39" spans="2:9" s="20" customFormat="1" ht="20.100000000000001" customHeight="1" x14ac:dyDescent="0.2">
      <c r="B39" s="43" t="s">
        <v>574</v>
      </c>
      <c r="C39" s="98">
        <v>41926</v>
      </c>
      <c r="D39" s="44" t="s">
        <v>76</v>
      </c>
      <c r="E39" s="54">
        <v>1446.45</v>
      </c>
      <c r="F39" s="109"/>
      <c r="G39" s="26">
        <f t="shared" si="0"/>
        <v>1081429.8497509998</v>
      </c>
      <c r="H39" s="110"/>
      <c r="I39" s="111"/>
    </row>
    <row r="40" spans="2:9" s="20" customFormat="1" ht="20.100000000000001" customHeight="1" x14ac:dyDescent="0.2">
      <c r="B40" s="21" t="s">
        <v>575</v>
      </c>
      <c r="C40" s="96">
        <v>41926</v>
      </c>
      <c r="D40" s="27" t="s">
        <v>76</v>
      </c>
      <c r="E40" s="24">
        <v>15.05</v>
      </c>
      <c r="F40" s="28"/>
      <c r="G40" s="26">
        <f t="shared" si="0"/>
        <v>1081414.7997509998</v>
      </c>
      <c r="H40" s="106"/>
      <c r="I40" s="106"/>
    </row>
    <row r="41" spans="2:9" s="20" customFormat="1" ht="20.100000000000001" customHeight="1" x14ac:dyDescent="0.2">
      <c r="B41" s="21" t="s">
        <v>576</v>
      </c>
      <c r="C41" s="97">
        <v>41926</v>
      </c>
      <c r="D41" s="27" t="s">
        <v>78</v>
      </c>
      <c r="E41" s="24">
        <v>180</v>
      </c>
      <c r="F41" s="28"/>
      <c r="G41" s="26">
        <f t="shared" si="0"/>
        <v>1081234.7997509998</v>
      </c>
      <c r="H41" s="106"/>
      <c r="I41" s="106"/>
    </row>
    <row r="42" spans="2:9" s="20" customFormat="1" ht="20.100000000000001" customHeight="1" x14ac:dyDescent="0.2">
      <c r="B42" s="21" t="s">
        <v>577</v>
      </c>
      <c r="C42" s="96">
        <v>41926</v>
      </c>
      <c r="D42" s="27" t="s">
        <v>152</v>
      </c>
      <c r="E42" s="24">
        <v>1277.18</v>
      </c>
      <c r="F42" s="28"/>
      <c r="G42" s="26">
        <f t="shared" si="0"/>
        <v>1079957.6197509998</v>
      </c>
      <c r="H42" s="106"/>
      <c r="I42" s="106"/>
    </row>
    <row r="43" spans="2:9" s="20" customFormat="1" ht="20.100000000000001" customHeight="1" x14ac:dyDescent="0.2">
      <c r="B43" s="21" t="s">
        <v>578</v>
      </c>
      <c r="C43" s="97">
        <v>41926</v>
      </c>
      <c r="D43" s="27" t="s">
        <v>410</v>
      </c>
      <c r="E43" s="24">
        <v>6400</v>
      </c>
      <c r="F43" s="28"/>
      <c r="G43" s="26">
        <f t="shared" si="0"/>
        <v>1073557.6197509998</v>
      </c>
      <c r="H43" s="106"/>
      <c r="I43" s="106"/>
    </row>
    <row r="44" spans="2:9" s="20" customFormat="1" ht="20.100000000000001" customHeight="1" x14ac:dyDescent="0.2">
      <c r="B44" s="21" t="s">
        <v>579</v>
      </c>
      <c r="C44" s="96">
        <v>41926</v>
      </c>
      <c r="D44" s="27" t="s">
        <v>522</v>
      </c>
      <c r="E44" s="24">
        <v>1200</v>
      </c>
      <c r="F44" s="28"/>
      <c r="G44" s="26">
        <f t="shared" si="0"/>
        <v>1072357.6197509998</v>
      </c>
      <c r="H44" s="106"/>
      <c r="I44" s="106"/>
    </row>
    <row r="45" spans="2:9" s="20" customFormat="1" ht="20.100000000000001" customHeight="1" x14ac:dyDescent="0.2">
      <c r="B45" s="21" t="s">
        <v>580</v>
      </c>
      <c r="C45" s="97">
        <v>41926</v>
      </c>
      <c r="D45" s="27" t="s">
        <v>523</v>
      </c>
      <c r="E45" s="24">
        <v>21034.639999999999</v>
      </c>
      <c r="F45" s="28"/>
      <c r="G45" s="26">
        <f t="shared" si="0"/>
        <v>1051322.9797509999</v>
      </c>
      <c r="H45" s="106"/>
      <c r="I45" s="106"/>
    </row>
    <row r="46" spans="2:9" s="20" customFormat="1" ht="20.100000000000001" customHeight="1" x14ac:dyDescent="0.2">
      <c r="B46" s="21" t="s">
        <v>581</v>
      </c>
      <c r="C46" s="96">
        <v>41926</v>
      </c>
      <c r="D46" s="27" t="s">
        <v>81</v>
      </c>
      <c r="E46" s="24">
        <v>98</v>
      </c>
      <c r="F46" s="28"/>
      <c r="G46" s="26">
        <f t="shared" si="0"/>
        <v>1051224.9797509999</v>
      </c>
      <c r="H46" s="106"/>
      <c r="I46" s="106"/>
    </row>
    <row r="47" spans="2:9" s="15" customFormat="1" ht="20.100000000000001" customHeight="1" x14ac:dyDescent="0.2">
      <c r="B47" s="21" t="s">
        <v>582</v>
      </c>
      <c r="C47" s="97">
        <v>41926</v>
      </c>
      <c r="D47" s="27" t="s">
        <v>81</v>
      </c>
      <c r="E47" s="24">
        <v>98</v>
      </c>
      <c r="F47" s="28"/>
      <c r="G47" s="26">
        <f t="shared" si="0"/>
        <v>1051126.9797509999</v>
      </c>
      <c r="H47" s="105"/>
      <c r="I47" s="105"/>
    </row>
    <row r="48" spans="2:9" s="15" customFormat="1" ht="20.100000000000001" customHeight="1" x14ac:dyDescent="0.2">
      <c r="B48" s="21" t="s">
        <v>583</v>
      </c>
      <c r="C48" s="96">
        <v>41926</v>
      </c>
      <c r="D48" s="27" t="s">
        <v>80</v>
      </c>
      <c r="E48" s="24">
        <v>119.88</v>
      </c>
      <c r="F48" s="28"/>
      <c r="G48" s="26">
        <f t="shared" si="0"/>
        <v>1051007.0997510001</v>
      </c>
      <c r="H48" s="105"/>
      <c r="I48" s="105"/>
    </row>
    <row r="49" spans="2:9" s="15" customFormat="1" ht="20.100000000000001" customHeight="1" x14ac:dyDescent="0.2">
      <c r="B49" s="21" t="s">
        <v>584</v>
      </c>
      <c r="C49" s="97">
        <v>41926</v>
      </c>
      <c r="D49" s="27" t="s">
        <v>524</v>
      </c>
      <c r="E49" s="24">
        <v>0</v>
      </c>
      <c r="F49" s="28"/>
      <c r="G49" s="26">
        <f t="shared" si="0"/>
        <v>1051007.0997510001</v>
      </c>
      <c r="H49" s="105"/>
      <c r="I49" s="105"/>
    </row>
    <row r="50" spans="2:9" s="15" customFormat="1" ht="20.100000000000001" customHeight="1" x14ac:dyDescent="0.2">
      <c r="B50" s="21" t="s">
        <v>585</v>
      </c>
      <c r="C50" s="96">
        <v>41926</v>
      </c>
      <c r="D50" s="27" t="s">
        <v>525</v>
      </c>
      <c r="E50" s="24">
        <v>2000</v>
      </c>
      <c r="F50" s="28"/>
      <c r="G50" s="26">
        <f t="shared" si="0"/>
        <v>1049007.0997510001</v>
      </c>
      <c r="H50" s="105"/>
      <c r="I50" s="105"/>
    </row>
    <row r="51" spans="2:9" s="15" customFormat="1" ht="20.100000000000001" customHeight="1" x14ac:dyDescent="0.2">
      <c r="B51" s="21" t="s">
        <v>39</v>
      </c>
      <c r="C51" s="97">
        <v>41943</v>
      </c>
      <c r="D51" s="27" t="s">
        <v>84</v>
      </c>
      <c r="E51" s="24">
        <v>71322.149999999994</v>
      </c>
      <c r="F51" s="28"/>
      <c r="G51" s="26">
        <f t="shared" si="0"/>
        <v>977684.94975100004</v>
      </c>
      <c r="H51" s="105"/>
      <c r="I51" s="105"/>
    </row>
    <row r="52" spans="2:9" s="15" customFormat="1" ht="20.100000000000001" customHeight="1" x14ac:dyDescent="0.2">
      <c r="B52" s="21" t="s">
        <v>586</v>
      </c>
      <c r="C52" s="97">
        <v>41943</v>
      </c>
      <c r="D52" s="27" t="s">
        <v>85</v>
      </c>
      <c r="E52" s="24">
        <v>17463</v>
      </c>
      <c r="F52" s="28"/>
      <c r="G52" s="26">
        <f t="shared" si="0"/>
        <v>960221.94975100004</v>
      </c>
      <c r="H52" s="105"/>
      <c r="I52" s="105"/>
    </row>
    <row r="53" spans="2:9" s="15" customFormat="1" ht="20.100000000000001" customHeight="1" x14ac:dyDescent="0.2">
      <c r="B53" s="21" t="s">
        <v>587</v>
      </c>
      <c r="C53" s="96">
        <v>41943</v>
      </c>
      <c r="D53" s="27" t="s">
        <v>86</v>
      </c>
      <c r="E53" s="24">
        <v>1125</v>
      </c>
      <c r="F53" s="28"/>
      <c r="G53" s="26">
        <f t="shared" si="0"/>
        <v>959096.94975100004</v>
      </c>
      <c r="H53" s="105"/>
      <c r="I53" s="105"/>
    </row>
    <row r="54" spans="2:9" s="15" customFormat="1" ht="20.100000000000001" customHeight="1" x14ac:dyDescent="0.2">
      <c r="B54" s="21" t="s">
        <v>588</v>
      </c>
      <c r="C54" s="97">
        <v>41943</v>
      </c>
      <c r="D54" s="27" t="s">
        <v>87</v>
      </c>
      <c r="E54" s="24">
        <v>2843.35</v>
      </c>
      <c r="F54" s="28"/>
      <c r="G54" s="26">
        <f t="shared" si="0"/>
        <v>956253.59975100006</v>
      </c>
      <c r="H54" s="105"/>
      <c r="I54" s="105"/>
    </row>
    <row r="55" spans="2:9" s="15" customFormat="1" ht="20.100000000000001" customHeight="1" x14ac:dyDescent="0.2">
      <c r="B55" s="46" t="s">
        <v>589</v>
      </c>
      <c r="C55" s="96">
        <v>41943</v>
      </c>
      <c r="D55" s="47" t="s">
        <v>88</v>
      </c>
      <c r="E55" s="48">
        <v>118.98</v>
      </c>
      <c r="F55" s="49"/>
      <c r="G55" s="26">
        <f t="shared" si="0"/>
        <v>956134.61975100008</v>
      </c>
      <c r="H55" s="105"/>
      <c r="I55" s="105"/>
    </row>
    <row r="56" spans="2:9" s="15" customFormat="1" ht="20.100000000000001" customHeight="1" x14ac:dyDescent="0.2">
      <c r="B56" s="46" t="s">
        <v>590</v>
      </c>
      <c r="C56" s="97">
        <v>41935</v>
      </c>
      <c r="D56" s="23" t="s">
        <v>526</v>
      </c>
      <c r="E56" s="48">
        <v>4770</v>
      </c>
      <c r="F56" s="25"/>
      <c r="G56" s="26">
        <f t="shared" si="0"/>
        <v>951364.61975100008</v>
      </c>
      <c r="H56" s="105"/>
      <c r="I56" s="105"/>
    </row>
    <row r="57" spans="2:9" s="15" customFormat="1" ht="20.100000000000001" customHeight="1" x14ac:dyDescent="0.2">
      <c r="B57" s="46" t="s">
        <v>591</v>
      </c>
      <c r="C57" s="96">
        <v>41935</v>
      </c>
      <c r="D57" s="47" t="s">
        <v>91</v>
      </c>
      <c r="E57" s="48">
        <v>83823.3</v>
      </c>
      <c r="F57" s="49"/>
      <c r="G57" s="26">
        <f t="shared" si="0"/>
        <v>867541.31975100003</v>
      </c>
      <c r="H57" s="105"/>
      <c r="I57" s="105"/>
    </row>
    <row r="58" spans="2:9" s="15" customFormat="1" ht="20.100000000000001" customHeight="1" x14ac:dyDescent="0.2">
      <c r="B58" s="46" t="s">
        <v>592</v>
      </c>
      <c r="C58" s="97">
        <v>41935</v>
      </c>
      <c r="D58" s="47" t="s">
        <v>406</v>
      </c>
      <c r="E58" s="48">
        <v>676.8</v>
      </c>
      <c r="F58" s="49"/>
      <c r="G58" s="26">
        <f t="shared" si="0"/>
        <v>866864.51975099999</v>
      </c>
      <c r="H58" s="105"/>
      <c r="I58" s="105"/>
    </row>
    <row r="59" spans="2:9" s="15" customFormat="1" ht="20.100000000000001" customHeight="1" x14ac:dyDescent="0.2">
      <c r="B59" s="43" t="s">
        <v>593</v>
      </c>
      <c r="C59" s="98">
        <v>41935</v>
      </c>
      <c r="D59" s="44" t="s">
        <v>524</v>
      </c>
      <c r="E59" s="54">
        <v>0</v>
      </c>
      <c r="F59" s="109"/>
      <c r="G59" s="26">
        <f t="shared" si="0"/>
        <v>866864.51975099999</v>
      </c>
      <c r="H59" s="112"/>
      <c r="I59" s="113"/>
    </row>
    <row r="60" spans="2:9" s="15" customFormat="1" ht="20.100000000000001" customHeight="1" x14ac:dyDescent="0.2">
      <c r="B60" s="43" t="s">
        <v>594</v>
      </c>
      <c r="C60" s="98">
        <v>41935</v>
      </c>
      <c r="D60" s="44" t="s">
        <v>527</v>
      </c>
      <c r="E60" s="54">
        <v>15000</v>
      </c>
      <c r="F60" s="109"/>
      <c r="G60" s="26">
        <f t="shared" si="0"/>
        <v>851864.51975099999</v>
      </c>
      <c r="H60" s="112"/>
      <c r="I60" s="113"/>
    </row>
    <row r="61" spans="2:9" s="15" customFormat="1" ht="20.100000000000001" customHeight="1" x14ac:dyDescent="0.2">
      <c r="B61" s="43" t="s">
        <v>595</v>
      </c>
      <c r="C61" s="98">
        <v>41935</v>
      </c>
      <c r="D61" s="44" t="s">
        <v>180</v>
      </c>
      <c r="E61" s="54">
        <v>496.5</v>
      </c>
      <c r="F61" s="109"/>
      <c r="G61" s="26">
        <f t="shared" si="0"/>
        <v>851368.01975099999</v>
      </c>
      <c r="H61" s="112"/>
      <c r="I61" s="113"/>
    </row>
    <row r="62" spans="2:9" s="15" customFormat="1" ht="20.100000000000001" customHeight="1" x14ac:dyDescent="0.2">
      <c r="B62" s="43" t="s">
        <v>596</v>
      </c>
      <c r="C62" s="98">
        <v>41935</v>
      </c>
      <c r="D62" s="44" t="s">
        <v>213</v>
      </c>
      <c r="E62" s="54">
        <v>240</v>
      </c>
      <c r="F62" s="109"/>
      <c r="G62" s="26">
        <f t="shared" si="0"/>
        <v>851128.01975099999</v>
      </c>
      <c r="H62" s="112"/>
      <c r="I62" s="113"/>
    </row>
    <row r="63" spans="2:9" s="15" customFormat="1" ht="20.100000000000001" customHeight="1" x14ac:dyDescent="0.2">
      <c r="B63" s="43" t="s">
        <v>597</v>
      </c>
      <c r="C63" s="98">
        <v>41935</v>
      </c>
      <c r="D63" s="44" t="s">
        <v>98</v>
      </c>
      <c r="E63" s="54">
        <v>589.11</v>
      </c>
      <c r="F63" s="109"/>
      <c r="G63" s="26">
        <f t="shared" si="0"/>
        <v>850538.909751</v>
      </c>
      <c r="H63" s="112"/>
      <c r="I63" s="113"/>
    </row>
    <row r="64" spans="2:9" s="15" customFormat="1" ht="20.100000000000001" customHeight="1" x14ac:dyDescent="0.2">
      <c r="B64" s="43" t="s">
        <v>598</v>
      </c>
      <c r="C64" s="98">
        <v>41935</v>
      </c>
      <c r="D64" s="44" t="s">
        <v>528</v>
      </c>
      <c r="E64" s="54">
        <v>15412.1</v>
      </c>
      <c r="F64" s="109"/>
      <c r="G64" s="26">
        <f t="shared" si="0"/>
        <v>835126.80975100002</v>
      </c>
      <c r="H64" s="112"/>
      <c r="I64" s="113"/>
    </row>
    <row r="65" spans="2:9" s="15" customFormat="1" ht="20.100000000000001" customHeight="1" x14ac:dyDescent="0.2">
      <c r="B65" s="43" t="s">
        <v>599</v>
      </c>
      <c r="C65" s="98">
        <v>41935</v>
      </c>
      <c r="D65" s="44" t="s">
        <v>529</v>
      </c>
      <c r="E65" s="54">
        <v>2400</v>
      </c>
      <c r="F65" s="109"/>
      <c r="G65" s="26">
        <f t="shared" si="0"/>
        <v>832726.80975100002</v>
      </c>
      <c r="H65" s="112"/>
      <c r="I65" s="113"/>
    </row>
    <row r="66" spans="2:9" s="15" customFormat="1" ht="20.100000000000001" customHeight="1" x14ac:dyDescent="0.2">
      <c r="B66" s="43" t="s">
        <v>600</v>
      </c>
      <c r="C66" s="98">
        <v>41935</v>
      </c>
      <c r="D66" s="44" t="s">
        <v>530</v>
      </c>
      <c r="E66" s="54">
        <v>150</v>
      </c>
      <c r="F66" s="109"/>
      <c r="G66" s="26">
        <f t="shared" si="0"/>
        <v>832576.80975100002</v>
      </c>
      <c r="H66" s="112"/>
      <c r="I66" s="113"/>
    </row>
    <row r="67" spans="2:9" s="15" customFormat="1" ht="20.100000000000001" customHeight="1" x14ac:dyDescent="0.2">
      <c r="B67" s="43" t="s">
        <v>601</v>
      </c>
      <c r="C67" s="98">
        <v>41935</v>
      </c>
      <c r="D67" s="44" t="s">
        <v>131</v>
      </c>
      <c r="E67" s="54">
        <v>2220</v>
      </c>
      <c r="F67" s="109"/>
      <c r="G67" s="26">
        <f t="shared" si="0"/>
        <v>830356.80975100002</v>
      </c>
      <c r="H67" s="112"/>
      <c r="I67" s="113"/>
    </row>
    <row r="68" spans="2:9" s="15" customFormat="1" ht="20.100000000000001" customHeight="1" x14ac:dyDescent="0.2">
      <c r="B68" s="43" t="s">
        <v>602</v>
      </c>
      <c r="C68" s="98">
        <v>41935</v>
      </c>
      <c r="D68" s="44" t="s">
        <v>148</v>
      </c>
      <c r="E68" s="54">
        <v>190</v>
      </c>
      <c r="F68" s="109"/>
      <c r="G68" s="26">
        <f t="shared" si="0"/>
        <v>830166.80975100002</v>
      </c>
      <c r="H68" s="112"/>
      <c r="I68" s="113"/>
    </row>
    <row r="69" spans="2:9" s="15" customFormat="1" ht="20.100000000000001" customHeight="1" x14ac:dyDescent="0.2">
      <c r="B69" s="46" t="s">
        <v>603</v>
      </c>
      <c r="C69" s="96">
        <v>41935</v>
      </c>
      <c r="D69" s="47" t="s">
        <v>71</v>
      </c>
      <c r="E69" s="48">
        <v>2900</v>
      </c>
      <c r="F69" s="49"/>
      <c r="G69" s="26">
        <f t="shared" si="0"/>
        <v>827266.80975100002</v>
      </c>
      <c r="H69" s="105"/>
      <c r="I69" s="105"/>
    </row>
    <row r="70" spans="2:9" s="15" customFormat="1" ht="20.100000000000001" customHeight="1" x14ac:dyDescent="0.2">
      <c r="B70" s="43" t="s">
        <v>604</v>
      </c>
      <c r="C70" s="97">
        <v>41935</v>
      </c>
      <c r="D70" s="44" t="s">
        <v>202</v>
      </c>
      <c r="E70" s="54">
        <v>959.5</v>
      </c>
      <c r="F70" s="55"/>
      <c r="G70" s="26">
        <f t="shared" si="0"/>
        <v>826307.30975100002</v>
      </c>
      <c r="H70" s="105"/>
      <c r="I70" s="105"/>
    </row>
    <row r="71" spans="2:9" s="15" customFormat="1" ht="20.100000000000001" customHeight="1" x14ac:dyDescent="0.2">
      <c r="B71" s="46" t="s">
        <v>605</v>
      </c>
      <c r="C71" s="96">
        <v>41935</v>
      </c>
      <c r="D71" s="47" t="s">
        <v>531</v>
      </c>
      <c r="E71" s="48">
        <v>10000</v>
      </c>
      <c r="F71" s="49"/>
      <c r="G71" s="26">
        <f t="shared" si="0"/>
        <v>816307.30975100002</v>
      </c>
      <c r="H71" s="105"/>
      <c r="I71" s="105"/>
    </row>
    <row r="72" spans="2:9" s="15" customFormat="1" ht="20.100000000000001" customHeight="1" x14ac:dyDescent="0.2">
      <c r="B72" s="56" t="s">
        <v>606</v>
      </c>
      <c r="C72" s="97">
        <v>41935</v>
      </c>
      <c r="D72" s="58" t="s">
        <v>63</v>
      </c>
      <c r="E72" s="59">
        <v>2840</v>
      </c>
      <c r="F72" s="60"/>
      <c r="G72" s="26">
        <f t="shared" si="0"/>
        <v>813467.30975100002</v>
      </c>
      <c r="H72" s="105"/>
      <c r="I72" s="105"/>
    </row>
    <row r="73" spans="2:9" s="15" customFormat="1" ht="20.100000000000001" customHeight="1" x14ac:dyDescent="0.2">
      <c r="B73" s="56" t="s">
        <v>607</v>
      </c>
      <c r="C73" s="96">
        <v>41935</v>
      </c>
      <c r="D73" s="58" t="s">
        <v>532</v>
      </c>
      <c r="E73" s="59">
        <v>57000</v>
      </c>
      <c r="F73" s="60"/>
      <c r="G73" s="26">
        <f t="shared" si="0"/>
        <v>756467.30975100002</v>
      </c>
      <c r="H73" s="105"/>
      <c r="I73" s="105"/>
    </row>
    <row r="74" spans="2:9" s="15" customFormat="1" ht="20.100000000000001" customHeight="1" x14ac:dyDescent="0.2">
      <c r="B74" s="56" t="s">
        <v>608</v>
      </c>
      <c r="C74" s="97">
        <v>41935</v>
      </c>
      <c r="D74" s="58" t="s">
        <v>533</v>
      </c>
      <c r="E74" s="59">
        <v>1792.7</v>
      </c>
      <c r="F74" s="82"/>
      <c r="G74" s="26">
        <f t="shared" si="0"/>
        <v>754674.60975100007</v>
      </c>
      <c r="H74" s="105"/>
      <c r="I74" s="105"/>
    </row>
    <row r="75" spans="2:9" s="15" customFormat="1" ht="20.100000000000001" customHeight="1" x14ac:dyDescent="0.2">
      <c r="B75" s="56" t="s">
        <v>609</v>
      </c>
      <c r="C75" s="96">
        <v>41935</v>
      </c>
      <c r="D75" s="58" t="s">
        <v>534</v>
      </c>
      <c r="E75" s="59">
        <v>2400</v>
      </c>
      <c r="F75" s="82"/>
      <c r="G75" s="26">
        <f t="shared" si="0"/>
        <v>752274.60975100007</v>
      </c>
      <c r="H75" s="105"/>
      <c r="I75" s="105"/>
    </row>
    <row r="76" spans="2:9" s="15" customFormat="1" ht="20.100000000000001" customHeight="1" x14ac:dyDescent="0.2">
      <c r="B76" s="99" t="s">
        <v>610</v>
      </c>
      <c r="C76" s="97">
        <v>41935</v>
      </c>
      <c r="D76" s="83" t="s">
        <v>74</v>
      </c>
      <c r="E76" s="84">
        <v>2627.18</v>
      </c>
      <c r="F76" s="85"/>
      <c r="G76" s="26">
        <f t="shared" si="0"/>
        <v>749647.42975100002</v>
      </c>
      <c r="H76" s="105"/>
      <c r="I76" s="105"/>
    </row>
    <row r="77" spans="2:9" s="15" customFormat="1" ht="20.100000000000001" customHeight="1" x14ac:dyDescent="0.2">
      <c r="B77" s="21" t="s">
        <v>611</v>
      </c>
      <c r="C77" s="96">
        <v>41935</v>
      </c>
      <c r="D77" s="27" t="s">
        <v>137</v>
      </c>
      <c r="E77" s="24">
        <v>1460</v>
      </c>
      <c r="F77" s="28"/>
      <c r="G77" s="26">
        <f t="shared" si="0"/>
        <v>748187.42975100002</v>
      </c>
      <c r="H77" s="105"/>
      <c r="I77" s="105"/>
    </row>
    <row r="78" spans="2:9" s="15" customFormat="1" ht="20.100000000000001" customHeight="1" x14ac:dyDescent="0.2">
      <c r="B78" s="43" t="s">
        <v>612</v>
      </c>
      <c r="C78" s="97">
        <v>41935</v>
      </c>
      <c r="D78" s="44" t="s">
        <v>78</v>
      </c>
      <c r="E78" s="54">
        <v>460</v>
      </c>
      <c r="F78" s="90"/>
      <c r="G78" s="26">
        <f t="shared" si="0"/>
        <v>747727.42975100002</v>
      </c>
      <c r="H78" s="105"/>
      <c r="I78" s="105"/>
    </row>
    <row r="79" spans="2:9" s="15" customFormat="1" ht="20.100000000000001" customHeight="1" x14ac:dyDescent="0.2">
      <c r="B79" s="43" t="s">
        <v>613</v>
      </c>
      <c r="C79" s="96">
        <v>41935</v>
      </c>
      <c r="D79" s="44" t="s">
        <v>139</v>
      </c>
      <c r="E79" s="54">
        <v>375.85</v>
      </c>
      <c r="F79" s="90"/>
      <c r="G79" s="26">
        <f t="shared" si="0"/>
        <v>747351.57975100004</v>
      </c>
      <c r="H79" s="105"/>
      <c r="I79" s="105"/>
    </row>
    <row r="80" spans="2:9" s="15" customFormat="1" ht="20.100000000000001" customHeight="1" x14ac:dyDescent="0.2">
      <c r="B80" s="43" t="s">
        <v>614</v>
      </c>
      <c r="C80" s="97">
        <v>41935</v>
      </c>
      <c r="D80" s="44" t="s">
        <v>95</v>
      </c>
      <c r="E80" s="54">
        <v>3728</v>
      </c>
      <c r="F80" s="90"/>
      <c r="G80" s="26">
        <f t="shared" si="0"/>
        <v>743623.57975100004</v>
      </c>
      <c r="H80" s="105"/>
      <c r="I80" s="105"/>
    </row>
    <row r="81" spans="2:9" s="15" customFormat="1" ht="20.100000000000001" customHeight="1" x14ac:dyDescent="0.2">
      <c r="B81" s="43" t="s">
        <v>615</v>
      </c>
      <c r="C81" s="96">
        <v>41935</v>
      </c>
      <c r="D81" s="44" t="s">
        <v>535</v>
      </c>
      <c r="E81" s="54">
        <v>1500</v>
      </c>
      <c r="F81" s="90"/>
      <c r="G81" s="26">
        <f t="shared" si="0"/>
        <v>742123.57975100004</v>
      </c>
      <c r="H81" s="105"/>
      <c r="I81" s="105"/>
    </row>
    <row r="82" spans="2:9" s="15" customFormat="1" ht="20.100000000000001" customHeight="1" x14ac:dyDescent="0.2">
      <c r="B82" s="43" t="s">
        <v>616</v>
      </c>
      <c r="C82" s="97">
        <v>41940</v>
      </c>
      <c r="D82" s="44" t="s">
        <v>97</v>
      </c>
      <c r="E82" s="54">
        <v>264</v>
      </c>
      <c r="F82" s="90"/>
      <c r="G82" s="26">
        <f t="shared" si="0"/>
        <v>741859.57975100004</v>
      </c>
      <c r="H82" s="105"/>
      <c r="I82" s="105"/>
    </row>
    <row r="83" spans="2:9" s="15" customFormat="1" ht="20.100000000000001" customHeight="1" x14ac:dyDescent="0.2">
      <c r="B83" s="43" t="s">
        <v>617</v>
      </c>
      <c r="C83" s="96">
        <v>41940</v>
      </c>
      <c r="D83" s="44" t="s">
        <v>66</v>
      </c>
      <c r="E83" s="54">
        <v>378</v>
      </c>
      <c r="F83" s="90"/>
      <c r="G83" s="26">
        <f t="shared" si="0"/>
        <v>741481.57975100004</v>
      </c>
      <c r="H83" s="105"/>
      <c r="I83" s="105"/>
    </row>
    <row r="84" spans="2:9" s="15" customFormat="1" ht="20.100000000000001" customHeight="1" x14ac:dyDescent="0.2">
      <c r="B84" s="21" t="s">
        <v>618</v>
      </c>
      <c r="C84" s="97">
        <v>41940</v>
      </c>
      <c r="D84" s="27" t="s">
        <v>536</v>
      </c>
      <c r="E84" s="24">
        <v>1569</v>
      </c>
      <c r="F84" s="28"/>
      <c r="G84" s="26">
        <f t="shared" si="0"/>
        <v>739912.57975100004</v>
      </c>
      <c r="H84" s="105"/>
      <c r="I84" s="105"/>
    </row>
    <row r="85" spans="2:9" s="15" customFormat="1" ht="20.100000000000001" customHeight="1" x14ac:dyDescent="0.2">
      <c r="B85" s="43" t="s">
        <v>619</v>
      </c>
      <c r="C85" s="96">
        <v>41940</v>
      </c>
      <c r="D85" s="44" t="s">
        <v>99</v>
      </c>
      <c r="E85" s="54">
        <v>38700</v>
      </c>
      <c r="F85" s="90"/>
      <c r="G85" s="26">
        <f t="shared" si="0"/>
        <v>701212.57975100004</v>
      </c>
      <c r="H85" s="105"/>
      <c r="I85" s="105"/>
    </row>
    <row r="86" spans="2:9" s="15" customFormat="1" ht="20.100000000000001" customHeight="1" x14ac:dyDescent="0.2">
      <c r="B86" s="43" t="s">
        <v>620</v>
      </c>
      <c r="C86" s="97">
        <v>41940</v>
      </c>
      <c r="D86" s="44" t="s">
        <v>100</v>
      </c>
      <c r="E86" s="54">
        <v>20600</v>
      </c>
      <c r="F86" s="90"/>
      <c r="G86" s="26">
        <f t="shared" si="0"/>
        <v>680612.57975100004</v>
      </c>
      <c r="H86" s="105"/>
      <c r="I86" s="105"/>
    </row>
    <row r="87" spans="2:9" s="15" customFormat="1" ht="20.100000000000001" customHeight="1" x14ac:dyDescent="0.2">
      <c r="B87" s="43" t="s">
        <v>621</v>
      </c>
      <c r="C87" s="98">
        <v>41940</v>
      </c>
      <c r="D87" s="44" t="s">
        <v>154</v>
      </c>
      <c r="E87" s="54">
        <v>814</v>
      </c>
      <c r="F87" s="90"/>
      <c r="G87" s="26">
        <f t="shared" si="0"/>
        <v>679798.57975100004</v>
      </c>
      <c r="H87" s="105"/>
      <c r="I87" s="105"/>
    </row>
    <row r="88" spans="2:9" s="15" customFormat="1" ht="20.100000000000001" customHeight="1" x14ac:dyDescent="0.2">
      <c r="B88" s="43" t="s">
        <v>622</v>
      </c>
      <c r="C88" s="98">
        <v>41940</v>
      </c>
      <c r="D88" s="44" t="s">
        <v>306</v>
      </c>
      <c r="E88" s="54">
        <v>3750</v>
      </c>
      <c r="F88" s="90"/>
      <c r="G88" s="26">
        <f t="shared" si="0"/>
        <v>676048.57975100004</v>
      </c>
      <c r="H88" s="105"/>
      <c r="I88" s="105"/>
    </row>
    <row r="89" spans="2:9" s="15" customFormat="1" ht="20.100000000000001" customHeight="1" x14ac:dyDescent="0.2">
      <c r="B89" s="43" t="s">
        <v>623</v>
      </c>
      <c r="C89" s="98">
        <v>41940</v>
      </c>
      <c r="D89" s="44" t="s">
        <v>537</v>
      </c>
      <c r="E89" s="54">
        <v>2390.08</v>
      </c>
      <c r="F89" s="90"/>
      <c r="G89" s="26">
        <f t="shared" si="0"/>
        <v>673658.49975100008</v>
      </c>
      <c r="H89" s="105"/>
      <c r="I89" s="105"/>
    </row>
    <row r="90" spans="2:9" s="15" customFormat="1" ht="20.100000000000001" customHeight="1" x14ac:dyDescent="0.2">
      <c r="B90" s="43" t="s">
        <v>624</v>
      </c>
      <c r="C90" s="98">
        <v>41940</v>
      </c>
      <c r="D90" s="44" t="s">
        <v>517</v>
      </c>
      <c r="E90" s="54">
        <v>850</v>
      </c>
      <c r="F90" s="95"/>
      <c r="G90" s="26">
        <f t="shared" si="0"/>
        <v>672808.49975100008</v>
      </c>
      <c r="H90" s="105"/>
      <c r="I90" s="105"/>
    </row>
    <row r="91" spans="2:9" s="15" customFormat="1" ht="20.100000000000001" customHeight="1" x14ac:dyDescent="0.2">
      <c r="B91" s="43" t="s">
        <v>625</v>
      </c>
      <c r="C91" s="98">
        <v>41940</v>
      </c>
      <c r="D91" s="44" t="s">
        <v>538</v>
      </c>
      <c r="E91" s="54">
        <v>30000</v>
      </c>
      <c r="F91" s="95"/>
      <c r="G91" s="26">
        <f t="shared" si="0"/>
        <v>642808.49975100008</v>
      </c>
      <c r="H91" s="105"/>
      <c r="I91" s="105"/>
    </row>
    <row r="92" spans="2:9" s="15" customFormat="1" ht="20.100000000000001" customHeight="1" x14ac:dyDescent="0.2">
      <c r="B92" s="43" t="s">
        <v>626</v>
      </c>
      <c r="C92" s="98">
        <v>41940</v>
      </c>
      <c r="D92" s="44" t="s">
        <v>131</v>
      </c>
      <c r="E92" s="54">
        <v>1753</v>
      </c>
      <c r="F92" s="95"/>
      <c r="G92" s="26">
        <f t="shared" si="0"/>
        <v>641055.49975100008</v>
      </c>
      <c r="H92" s="105"/>
      <c r="I92" s="105"/>
    </row>
    <row r="93" spans="2:9" s="15" customFormat="1" ht="20.100000000000001" customHeight="1" x14ac:dyDescent="0.2">
      <c r="B93" s="43" t="s">
        <v>627</v>
      </c>
      <c r="C93" s="98">
        <v>41940</v>
      </c>
      <c r="D93" s="44" t="s">
        <v>148</v>
      </c>
      <c r="E93" s="54">
        <v>280</v>
      </c>
      <c r="F93" s="95"/>
      <c r="G93" s="26">
        <f t="shared" si="0"/>
        <v>640775.49975100008</v>
      </c>
      <c r="H93" s="105"/>
      <c r="I93" s="105"/>
    </row>
    <row r="94" spans="2:9" s="15" customFormat="1" ht="20.100000000000001" customHeight="1" x14ac:dyDescent="0.2">
      <c r="B94" s="43" t="s">
        <v>628</v>
      </c>
      <c r="C94" s="98">
        <v>41940</v>
      </c>
      <c r="D94" s="44" t="s">
        <v>71</v>
      </c>
      <c r="E94" s="54">
        <v>540</v>
      </c>
      <c r="F94" s="95"/>
      <c r="G94" s="26">
        <f t="shared" si="0"/>
        <v>640235.49975100008</v>
      </c>
      <c r="H94" s="105"/>
      <c r="I94" s="105"/>
    </row>
    <row r="95" spans="2:9" s="15" customFormat="1" ht="20.100000000000001" customHeight="1" x14ac:dyDescent="0.2">
      <c r="B95" s="43" t="s">
        <v>629</v>
      </c>
      <c r="C95" s="98">
        <v>41940</v>
      </c>
      <c r="D95" s="44" t="s">
        <v>330</v>
      </c>
      <c r="E95" s="54">
        <v>216</v>
      </c>
      <c r="F95" s="95"/>
      <c r="G95" s="26">
        <f t="shared" ref="G95:G132" si="1">G94+F95-E95</f>
        <v>640019.49975100008</v>
      </c>
      <c r="H95" s="105"/>
      <c r="I95" s="105"/>
    </row>
    <row r="96" spans="2:9" s="15" customFormat="1" ht="20.100000000000001" customHeight="1" x14ac:dyDescent="0.2">
      <c r="B96" s="43" t="s">
        <v>630</v>
      </c>
      <c r="C96" s="98">
        <v>41940</v>
      </c>
      <c r="D96" s="44" t="s">
        <v>133</v>
      </c>
      <c r="E96" s="54">
        <v>2300</v>
      </c>
      <c r="F96" s="95"/>
      <c r="G96" s="26">
        <f t="shared" si="1"/>
        <v>637719.49975100008</v>
      </c>
      <c r="H96" s="105"/>
      <c r="I96" s="105"/>
    </row>
    <row r="97" spans="2:9" s="15" customFormat="1" ht="20.100000000000001" customHeight="1" x14ac:dyDescent="0.2">
      <c r="B97" s="21" t="s">
        <v>631</v>
      </c>
      <c r="C97" s="22">
        <v>41940</v>
      </c>
      <c r="D97" s="27" t="s">
        <v>134</v>
      </c>
      <c r="E97" s="24">
        <v>300</v>
      </c>
      <c r="F97" s="28"/>
      <c r="G97" s="26">
        <f t="shared" si="1"/>
        <v>637419.49975100008</v>
      </c>
      <c r="H97" s="105"/>
      <c r="I97" s="105"/>
    </row>
    <row r="98" spans="2:9" s="15" customFormat="1" ht="20.100000000000001" customHeight="1" x14ac:dyDescent="0.2">
      <c r="B98" s="43" t="s">
        <v>632</v>
      </c>
      <c r="C98" s="98">
        <v>41940</v>
      </c>
      <c r="D98" s="44" t="s">
        <v>331</v>
      </c>
      <c r="E98" s="54">
        <v>16.8</v>
      </c>
      <c r="F98" s="95"/>
      <c r="G98" s="26">
        <f t="shared" si="1"/>
        <v>637402.69975100004</v>
      </c>
      <c r="H98" s="105"/>
      <c r="I98" s="105"/>
    </row>
    <row r="99" spans="2:9" s="15" customFormat="1" ht="20.100000000000001" customHeight="1" x14ac:dyDescent="0.2">
      <c r="B99" s="43" t="s">
        <v>633</v>
      </c>
      <c r="C99" s="98">
        <v>41940</v>
      </c>
      <c r="D99" s="44" t="s">
        <v>417</v>
      </c>
      <c r="E99" s="54">
        <v>500</v>
      </c>
      <c r="F99" s="95"/>
      <c r="G99" s="26">
        <f t="shared" si="1"/>
        <v>636902.69975100004</v>
      </c>
      <c r="H99" s="105"/>
      <c r="I99" s="105"/>
    </row>
    <row r="100" spans="2:9" s="15" customFormat="1" ht="20.100000000000001" customHeight="1" x14ac:dyDescent="0.2">
      <c r="B100" s="43" t="s">
        <v>634</v>
      </c>
      <c r="C100" s="98">
        <v>41940</v>
      </c>
      <c r="D100" s="44" t="s">
        <v>78</v>
      </c>
      <c r="E100" s="54">
        <v>230</v>
      </c>
      <c r="F100" s="95"/>
      <c r="G100" s="26">
        <f t="shared" si="1"/>
        <v>636672.69975100004</v>
      </c>
      <c r="H100" s="105"/>
      <c r="I100" s="105"/>
    </row>
    <row r="101" spans="2:9" s="15" customFormat="1" ht="20.100000000000001" customHeight="1" x14ac:dyDescent="0.2">
      <c r="B101" s="43" t="s">
        <v>635</v>
      </c>
      <c r="C101" s="98">
        <v>41940</v>
      </c>
      <c r="D101" s="44" t="s">
        <v>139</v>
      </c>
      <c r="E101" s="54">
        <v>10.5</v>
      </c>
      <c r="F101" s="95"/>
      <c r="G101" s="26">
        <f t="shared" si="1"/>
        <v>636662.19975100004</v>
      </c>
      <c r="H101" s="105"/>
      <c r="I101" s="105"/>
    </row>
    <row r="102" spans="2:9" s="15" customFormat="1" ht="20.100000000000001" customHeight="1" x14ac:dyDescent="0.2">
      <c r="B102" s="43" t="s">
        <v>636</v>
      </c>
      <c r="C102" s="98">
        <v>41940</v>
      </c>
      <c r="D102" s="44" t="s">
        <v>539</v>
      </c>
      <c r="E102" s="54">
        <v>400</v>
      </c>
      <c r="F102" s="95"/>
      <c r="G102" s="26">
        <f t="shared" si="1"/>
        <v>636262.19975100004</v>
      </c>
      <c r="H102" s="105"/>
      <c r="I102" s="105"/>
    </row>
    <row r="103" spans="2:9" s="15" customFormat="1" ht="20.100000000000001" customHeight="1" x14ac:dyDescent="0.2">
      <c r="B103" s="43" t="s">
        <v>637</v>
      </c>
      <c r="C103" s="98">
        <v>41940</v>
      </c>
      <c r="D103" s="44" t="s">
        <v>138</v>
      </c>
      <c r="E103" s="54">
        <v>904.35</v>
      </c>
      <c r="F103" s="95"/>
      <c r="G103" s="26">
        <f t="shared" si="1"/>
        <v>635357.84975100006</v>
      </c>
      <c r="H103" s="105"/>
      <c r="I103" s="105"/>
    </row>
    <row r="104" spans="2:9" s="15" customFormat="1" ht="20.100000000000001" customHeight="1" x14ac:dyDescent="0.2">
      <c r="B104" s="43" t="s">
        <v>638</v>
      </c>
      <c r="C104" s="98">
        <v>41940</v>
      </c>
      <c r="D104" s="44" t="s">
        <v>138</v>
      </c>
      <c r="E104" s="54">
        <v>1601.15</v>
      </c>
      <c r="F104" s="95"/>
      <c r="G104" s="26">
        <f t="shared" si="1"/>
        <v>633756.69975100004</v>
      </c>
      <c r="H104" s="105"/>
      <c r="I104" s="105"/>
    </row>
    <row r="105" spans="2:9" s="15" customFormat="1" ht="20.100000000000001" customHeight="1" x14ac:dyDescent="0.2">
      <c r="B105" s="43" t="s">
        <v>44</v>
      </c>
      <c r="C105" s="98">
        <v>41941</v>
      </c>
      <c r="D105" s="44" t="s">
        <v>540</v>
      </c>
      <c r="E105" s="54">
        <v>60010</v>
      </c>
      <c r="F105" s="95"/>
      <c r="G105" s="26">
        <f t="shared" si="1"/>
        <v>573746.69975100004</v>
      </c>
      <c r="H105" s="105"/>
      <c r="I105" s="105"/>
    </row>
    <row r="106" spans="2:9" s="15" customFormat="1" ht="20.100000000000001" customHeight="1" x14ac:dyDescent="0.2">
      <c r="B106" s="43" t="s">
        <v>44</v>
      </c>
      <c r="C106" s="98">
        <v>41941</v>
      </c>
      <c r="D106" s="44" t="s">
        <v>541</v>
      </c>
      <c r="E106" s="54">
        <v>2770.13</v>
      </c>
      <c r="F106" s="95"/>
      <c r="G106" s="26">
        <f t="shared" si="1"/>
        <v>570976.56975100003</v>
      </c>
      <c r="H106" s="105"/>
      <c r="I106" s="105"/>
    </row>
    <row r="107" spans="2:9" s="15" customFormat="1" ht="20.100000000000001" customHeight="1" x14ac:dyDescent="0.2">
      <c r="B107" s="43" t="s">
        <v>44</v>
      </c>
      <c r="C107" s="98">
        <v>41941</v>
      </c>
      <c r="D107" s="44" t="s">
        <v>194</v>
      </c>
      <c r="E107" s="54">
        <v>1167.97</v>
      </c>
      <c r="F107" s="95"/>
      <c r="G107" s="26">
        <f t="shared" si="1"/>
        <v>569808.59975100006</v>
      </c>
      <c r="H107" s="105"/>
      <c r="I107" s="105"/>
    </row>
    <row r="108" spans="2:9" s="15" customFormat="1" ht="20.100000000000001" customHeight="1" x14ac:dyDescent="0.2">
      <c r="B108" s="43"/>
      <c r="C108" s="98">
        <v>41941</v>
      </c>
      <c r="D108" s="44"/>
      <c r="E108" s="54"/>
      <c r="F108" s="95"/>
      <c r="G108" s="26">
        <f t="shared" si="1"/>
        <v>569808.59975100006</v>
      </c>
      <c r="H108" s="105"/>
      <c r="I108" s="105"/>
    </row>
    <row r="109" spans="2:9" s="15" customFormat="1" ht="20.100000000000001" customHeight="1" x14ac:dyDescent="0.2">
      <c r="B109" s="43" t="s">
        <v>639</v>
      </c>
      <c r="C109" s="98">
        <v>41941</v>
      </c>
      <c r="D109" s="44" t="s">
        <v>542</v>
      </c>
      <c r="E109" s="54">
        <v>59940</v>
      </c>
      <c r="F109" s="95"/>
      <c r="G109" s="26">
        <f t="shared" si="1"/>
        <v>509868.59975100006</v>
      </c>
      <c r="H109" s="105"/>
      <c r="I109" s="105"/>
    </row>
    <row r="110" spans="2:9" s="15" customFormat="1" ht="20.100000000000001" customHeight="1" x14ac:dyDescent="0.2">
      <c r="B110" s="43" t="s">
        <v>640</v>
      </c>
      <c r="C110" s="98">
        <v>41941</v>
      </c>
      <c r="D110" s="44" t="s">
        <v>68</v>
      </c>
      <c r="E110" s="54">
        <v>11950</v>
      </c>
      <c r="F110" s="95"/>
      <c r="G110" s="26">
        <f t="shared" si="1"/>
        <v>497918.59975100006</v>
      </c>
      <c r="H110" s="105"/>
      <c r="I110" s="105"/>
    </row>
    <row r="111" spans="2:9" s="15" customFormat="1" ht="20.100000000000001" customHeight="1" x14ac:dyDescent="0.2">
      <c r="B111" s="43" t="s">
        <v>641</v>
      </c>
      <c r="C111" s="98">
        <v>41941</v>
      </c>
      <c r="D111" s="44" t="s">
        <v>72</v>
      </c>
      <c r="E111" s="54">
        <v>230</v>
      </c>
      <c r="F111" s="95"/>
      <c r="G111" s="26">
        <f t="shared" si="1"/>
        <v>497688.59975100006</v>
      </c>
      <c r="H111" s="105"/>
      <c r="I111" s="105"/>
    </row>
    <row r="112" spans="2:9" s="15" customFormat="1" ht="20.100000000000001" customHeight="1" x14ac:dyDescent="0.2">
      <c r="B112" s="43" t="s">
        <v>642</v>
      </c>
      <c r="C112" s="98">
        <v>41941</v>
      </c>
      <c r="D112" s="44" t="s">
        <v>329</v>
      </c>
      <c r="E112" s="54">
        <v>320</v>
      </c>
      <c r="F112" s="95"/>
      <c r="G112" s="26">
        <f t="shared" si="1"/>
        <v>497368.59975100006</v>
      </c>
      <c r="H112" s="105"/>
      <c r="I112" s="105"/>
    </row>
    <row r="113" spans="2:9" s="15" customFormat="1" ht="20.100000000000001" customHeight="1" x14ac:dyDescent="0.2">
      <c r="B113" s="43" t="s">
        <v>643</v>
      </c>
      <c r="C113" s="98">
        <v>41941</v>
      </c>
      <c r="D113" s="44" t="s">
        <v>136</v>
      </c>
      <c r="E113" s="54">
        <v>775</v>
      </c>
      <c r="F113" s="95"/>
      <c r="G113" s="26">
        <f t="shared" si="1"/>
        <v>496593.59975100006</v>
      </c>
      <c r="H113" s="105"/>
      <c r="I113" s="105"/>
    </row>
    <row r="114" spans="2:9" s="15" customFormat="1" ht="20.100000000000001" customHeight="1" x14ac:dyDescent="0.2">
      <c r="B114" s="43" t="s">
        <v>644</v>
      </c>
      <c r="C114" s="98">
        <v>41941</v>
      </c>
      <c r="D114" s="44" t="s">
        <v>94</v>
      </c>
      <c r="E114" s="54">
        <v>270</v>
      </c>
      <c r="F114" s="95"/>
      <c r="G114" s="26">
        <f t="shared" si="1"/>
        <v>496323.59975100006</v>
      </c>
      <c r="H114" s="105"/>
      <c r="I114" s="105"/>
    </row>
    <row r="115" spans="2:9" s="15" customFormat="1" ht="20.100000000000001" customHeight="1" x14ac:dyDescent="0.2">
      <c r="B115" s="43" t="s">
        <v>645</v>
      </c>
      <c r="C115" s="98">
        <v>41941</v>
      </c>
      <c r="D115" s="44" t="s">
        <v>76</v>
      </c>
      <c r="E115" s="54">
        <v>15.45</v>
      </c>
      <c r="F115" s="95"/>
      <c r="G115" s="26">
        <f t="shared" si="1"/>
        <v>496308.14975100005</v>
      </c>
      <c r="H115" s="105"/>
      <c r="I115" s="105"/>
    </row>
    <row r="116" spans="2:9" s="15" customFormat="1" ht="20.100000000000001" customHeight="1" x14ac:dyDescent="0.2">
      <c r="B116" s="43" t="s">
        <v>646</v>
      </c>
      <c r="C116" s="98">
        <v>41941</v>
      </c>
      <c r="D116" s="44" t="s">
        <v>543</v>
      </c>
      <c r="E116" s="54">
        <v>17120</v>
      </c>
      <c r="F116" s="95"/>
      <c r="G116" s="26">
        <f t="shared" si="1"/>
        <v>479188.14975100005</v>
      </c>
      <c r="H116" s="105"/>
      <c r="I116" s="105"/>
    </row>
    <row r="117" spans="2:9" s="15" customFormat="1" ht="20.100000000000001" customHeight="1" x14ac:dyDescent="0.2">
      <c r="B117" s="43" t="s">
        <v>645</v>
      </c>
      <c r="C117" s="98">
        <v>41942</v>
      </c>
      <c r="D117" s="44" t="s">
        <v>544</v>
      </c>
      <c r="E117" s="54">
        <v>962</v>
      </c>
      <c r="F117" s="100"/>
      <c r="G117" s="26">
        <f t="shared" si="1"/>
        <v>478226.14975100005</v>
      </c>
      <c r="H117" s="105"/>
      <c r="I117" s="105"/>
    </row>
    <row r="118" spans="2:9" s="15" customFormat="1" ht="20.100000000000001" customHeight="1" x14ac:dyDescent="0.2">
      <c r="B118" s="43"/>
      <c r="C118" s="98"/>
      <c r="D118" s="44"/>
      <c r="E118" s="54">
        <v>10064</v>
      </c>
      <c r="F118" s="100"/>
      <c r="G118" s="26">
        <f t="shared" si="1"/>
        <v>468162.14975100005</v>
      </c>
      <c r="H118" s="105"/>
      <c r="I118" s="105"/>
    </row>
    <row r="119" spans="2:9" s="15" customFormat="1" ht="20.100000000000001" customHeight="1" x14ac:dyDescent="0.2">
      <c r="B119" s="43"/>
      <c r="C119" s="98"/>
      <c r="D119" s="44"/>
      <c r="E119" s="54">
        <v>170</v>
      </c>
      <c r="F119" s="100"/>
      <c r="G119" s="26">
        <f t="shared" si="1"/>
        <v>467992.14975100005</v>
      </c>
      <c r="H119" s="105"/>
      <c r="I119" s="105"/>
    </row>
    <row r="120" spans="2:9" s="15" customFormat="1" ht="20.100000000000001" customHeight="1" x14ac:dyDescent="0.2">
      <c r="B120" s="43"/>
      <c r="C120" s="98"/>
      <c r="D120" s="44"/>
      <c r="E120" s="54"/>
      <c r="F120" s="100"/>
      <c r="G120" s="26">
        <f t="shared" si="1"/>
        <v>467992.14975100005</v>
      </c>
      <c r="H120" s="105"/>
      <c r="I120" s="105"/>
    </row>
    <row r="121" spans="2:9" s="15" customFormat="1" ht="20.100000000000001" customHeight="1" x14ac:dyDescent="0.2">
      <c r="B121" s="43"/>
      <c r="C121" s="98"/>
      <c r="D121" s="44"/>
      <c r="E121" s="54"/>
      <c r="F121" s="100"/>
      <c r="G121" s="26">
        <f t="shared" si="1"/>
        <v>467992.14975100005</v>
      </c>
      <c r="H121" s="105"/>
      <c r="I121" s="105"/>
    </row>
    <row r="122" spans="2:9" s="15" customFormat="1" ht="20.100000000000001" customHeight="1" x14ac:dyDescent="0.2">
      <c r="B122" s="43"/>
      <c r="C122" s="98"/>
      <c r="D122" s="44"/>
      <c r="E122" s="54"/>
      <c r="F122" s="100"/>
      <c r="G122" s="26">
        <f t="shared" si="1"/>
        <v>467992.14975100005</v>
      </c>
      <c r="H122" s="105"/>
      <c r="I122" s="105"/>
    </row>
    <row r="123" spans="2:9" s="15" customFormat="1" ht="20.100000000000001" customHeight="1" x14ac:dyDescent="0.2">
      <c r="B123" s="43"/>
      <c r="C123" s="98"/>
      <c r="D123" s="44"/>
      <c r="E123" s="54"/>
      <c r="F123" s="100"/>
      <c r="G123" s="26">
        <f t="shared" si="1"/>
        <v>467992.14975100005</v>
      </c>
      <c r="H123" s="105"/>
      <c r="I123" s="105"/>
    </row>
    <row r="124" spans="2:9" s="15" customFormat="1" ht="20.100000000000001" customHeight="1" x14ac:dyDescent="0.2">
      <c r="B124" s="43"/>
      <c r="C124" s="98"/>
      <c r="D124" s="44"/>
      <c r="E124" s="54"/>
      <c r="F124" s="100"/>
      <c r="G124" s="26">
        <f t="shared" si="1"/>
        <v>467992.14975100005</v>
      </c>
      <c r="H124" s="105"/>
      <c r="I124" s="105"/>
    </row>
    <row r="125" spans="2:9" s="15" customFormat="1" ht="20.100000000000001" customHeight="1" x14ac:dyDescent="0.2">
      <c r="B125" s="43"/>
      <c r="C125" s="98"/>
      <c r="D125" s="44"/>
      <c r="E125" s="54"/>
      <c r="F125" s="100"/>
      <c r="G125" s="26">
        <f t="shared" si="1"/>
        <v>467992.14975100005</v>
      </c>
      <c r="H125" s="105"/>
      <c r="I125" s="105"/>
    </row>
    <row r="126" spans="2:9" s="15" customFormat="1" ht="20.100000000000001" customHeight="1" x14ac:dyDescent="0.2">
      <c r="B126" s="43"/>
      <c r="C126" s="98"/>
      <c r="D126" s="44"/>
      <c r="E126" s="54"/>
      <c r="F126" s="100"/>
      <c r="G126" s="26">
        <f t="shared" si="1"/>
        <v>467992.14975100005</v>
      </c>
      <c r="H126" s="105"/>
      <c r="I126" s="105"/>
    </row>
    <row r="127" spans="2:9" s="15" customFormat="1" ht="20.100000000000001" customHeight="1" x14ac:dyDescent="0.2">
      <c r="B127" s="92"/>
      <c r="C127" s="93"/>
      <c r="D127" s="94"/>
      <c r="E127" s="89"/>
      <c r="F127" s="95"/>
      <c r="G127" s="26">
        <f t="shared" si="1"/>
        <v>467992.14975100005</v>
      </c>
      <c r="H127" s="105"/>
      <c r="I127" s="105"/>
    </row>
    <row r="128" spans="2:9" s="15" customFormat="1" ht="20.100000000000001" customHeight="1" x14ac:dyDescent="0.2">
      <c r="B128" s="92"/>
      <c r="C128" s="93"/>
      <c r="D128" s="94"/>
      <c r="E128" s="89"/>
      <c r="F128" s="95"/>
      <c r="G128" s="26">
        <f t="shared" si="1"/>
        <v>467992.14975100005</v>
      </c>
      <c r="H128" s="105"/>
      <c r="I128" s="105"/>
    </row>
    <row r="129" spans="2:9" s="15" customFormat="1" ht="20.100000000000001" customHeight="1" x14ac:dyDescent="0.2">
      <c r="B129" s="92"/>
      <c r="C129" s="93"/>
      <c r="D129" s="94"/>
      <c r="E129" s="89"/>
      <c r="F129" s="95"/>
      <c r="G129" s="26">
        <f t="shared" si="1"/>
        <v>467992.14975100005</v>
      </c>
      <c r="H129" s="105"/>
      <c r="I129" s="105"/>
    </row>
    <row r="130" spans="2:9" s="15" customFormat="1" ht="20.100000000000001" customHeight="1" x14ac:dyDescent="0.2">
      <c r="B130" s="92"/>
      <c r="C130" s="93"/>
      <c r="D130" s="94"/>
      <c r="E130" s="89"/>
      <c r="F130" s="95"/>
      <c r="G130" s="26">
        <f t="shared" si="1"/>
        <v>467992.14975100005</v>
      </c>
      <c r="H130" s="105"/>
      <c r="I130" s="105"/>
    </row>
    <row r="131" spans="2:9" s="67" customFormat="1" ht="20.100000000000001" customHeight="1" x14ac:dyDescent="0.3">
      <c r="B131" s="21"/>
      <c r="C131" s="22"/>
      <c r="D131" s="27"/>
      <c r="E131" s="24"/>
      <c r="F131" s="28"/>
      <c r="G131" s="26">
        <f t="shared" si="1"/>
        <v>467992.14975100005</v>
      </c>
      <c r="H131" s="107"/>
      <c r="I131" s="107"/>
    </row>
    <row r="132" spans="2:9" ht="20.100000000000001" customHeight="1" x14ac:dyDescent="0.25">
      <c r="B132" s="68"/>
      <c r="C132" s="69"/>
      <c r="D132" s="70"/>
      <c r="E132" s="71"/>
      <c r="F132" s="72"/>
      <c r="G132" s="26">
        <f t="shared" si="1"/>
        <v>467992.14975100005</v>
      </c>
      <c r="H132" s="108"/>
      <c r="I132" s="108"/>
    </row>
    <row r="133" spans="2:9" ht="20.100000000000001" customHeight="1" x14ac:dyDescent="0.25">
      <c r="B133" s="74"/>
      <c r="C133" s="75"/>
      <c r="D133" s="75"/>
      <c r="E133" s="76"/>
      <c r="F133" s="76"/>
      <c r="G133" s="76"/>
    </row>
    <row r="134" spans="2:9" ht="20.100000000000001" customHeight="1" x14ac:dyDescent="0.25">
      <c r="B134" s="74"/>
      <c r="C134" s="75"/>
      <c r="D134" s="75"/>
      <c r="E134" s="76"/>
      <c r="F134" s="76"/>
      <c r="G134" s="76"/>
    </row>
    <row r="135" spans="2:9" ht="20.100000000000001" customHeight="1" x14ac:dyDescent="0.25">
      <c r="B135" s="74"/>
      <c r="C135" s="75"/>
      <c r="D135" s="75"/>
      <c r="E135" s="76"/>
      <c r="F135" s="76"/>
      <c r="G135" s="76"/>
    </row>
    <row r="136" spans="2:9" ht="20.100000000000001" customHeight="1" x14ac:dyDescent="0.25">
      <c r="B136" s="74"/>
      <c r="C136" s="75"/>
      <c r="D136" s="75"/>
      <c r="E136" s="76"/>
      <c r="F136" s="76"/>
      <c r="G136" s="76"/>
    </row>
    <row r="137" spans="2:9" ht="20.100000000000001" customHeight="1" x14ac:dyDescent="0.25">
      <c r="B137" s="74"/>
      <c r="C137" s="75"/>
      <c r="D137" s="75"/>
      <c r="E137" s="76"/>
      <c r="F137" s="76"/>
      <c r="G137" s="76"/>
    </row>
    <row r="138" spans="2:9" ht="20.100000000000001" customHeight="1" x14ac:dyDescent="0.25">
      <c r="B138" s="74"/>
      <c r="C138" s="75"/>
      <c r="D138" s="75"/>
      <c r="E138" s="76"/>
      <c r="F138" s="76"/>
      <c r="G138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46" max="6" man="1"/>
  </row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I139"/>
  <sheetViews>
    <sheetView showGridLines="0" view="pageBreakPreview" zoomScaleNormal="100" zoomScaleSheetLayoutView="100" workbookViewId="0">
      <pane ySplit="5" topLeftCell="A60" activePane="bottomLeft" state="frozen"/>
      <selection pane="bottomLeft" activeCell="D84" sqref="D84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9" ht="12" customHeight="1" x14ac:dyDescent="0.25">
      <c r="H1" s="4"/>
    </row>
    <row r="2" spans="2:9" ht="30.75" customHeight="1" x14ac:dyDescent="0.25">
      <c r="B2" s="116" t="s">
        <v>647</v>
      </c>
      <c r="C2" s="116"/>
      <c r="D2" s="116"/>
      <c r="E2" s="116"/>
      <c r="F2" s="116"/>
      <c r="G2" s="116"/>
    </row>
    <row r="3" spans="2:9" ht="7.5" customHeight="1" x14ac:dyDescent="0.25">
      <c r="B3" s="117"/>
      <c r="C3" s="117"/>
      <c r="D3" s="117"/>
      <c r="E3" s="117"/>
      <c r="F3" s="5"/>
      <c r="G3" s="5"/>
    </row>
    <row r="4" spans="2:9" ht="19.5" hidden="1" customHeight="1" x14ac:dyDescent="0.25"/>
    <row r="5" spans="2:9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  <c r="H5" s="2" t="s">
        <v>515</v>
      </c>
      <c r="I5" s="2" t="s">
        <v>516</v>
      </c>
    </row>
    <row r="6" spans="2:9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  <c r="H6" s="105"/>
      <c r="I6" s="105"/>
    </row>
    <row r="7" spans="2:9" s="20" customFormat="1" ht="20.100000000000001" customHeight="1" thickBot="1" x14ac:dyDescent="0.25">
      <c r="B7" s="16"/>
      <c r="C7" s="96">
        <v>41944</v>
      </c>
      <c r="D7" s="18" t="s">
        <v>11</v>
      </c>
      <c r="E7" s="19"/>
      <c r="F7" s="19"/>
      <c r="G7" s="19">
        <v>495097.94</v>
      </c>
      <c r="H7" s="106"/>
      <c r="I7" s="106"/>
    </row>
    <row r="8" spans="2:9" s="20" customFormat="1" ht="20.100000000000001" customHeight="1" x14ac:dyDescent="0.2">
      <c r="B8" s="21" t="s">
        <v>660</v>
      </c>
      <c r="C8" s="97">
        <v>41944</v>
      </c>
      <c r="D8" s="23" t="s">
        <v>63</v>
      </c>
      <c r="E8" s="24">
        <v>10064</v>
      </c>
      <c r="F8" s="19"/>
      <c r="G8" s="26">
        <f>G7+F8-E8</f>
        <v>485033.94</v>
      </c>
      <c r="H8" s="106"/>
      <c r="I8" s="106"/>
    </row>
    <row r="9" spans="2:9" s="20" customFormat="1" ht="20.100000000000001" customHeight="1" x14ac:dyDescent="0.2">
      <c r="B9" s="21" t="s">
        <v>661</v>
      </c>
      <c r="C9" s="96">
        <v>41944</v>
      </c>
      <c r="D9" s="27" t="s">
        <v>193</v>
      </c>
      <c r="E9" s="24">
        <v>170</v>
      </c>
      <c r="F9" s="24"/>
      <c r="G9" s="26">
        <f t="shared" ref="G9:G73" si="0">G8+F9-E9</f>
        <v>484863.94</v>
      </c>
      <c r="H9" s="106"/>
      <c r="I9" s="106"/>
    </row>
    <row r="10" spans="2:9" s="20" customFormat="1" ht="20.100000000000001" customHeight="1" x14ac:dyDescent="0.2">
      <c r="B10" s="21" t="s">
        <v>44</v>
      </c>
      <c r="C10" s="97">
        <v>41946</v>
      </c>
      <c r="D10" s="27" t="s">
        <v>649</v>
      </c>
      <c r="E10" s="24">
        <v>18427.490000000002</v>
      </c>
      <c r="F10" s="24"/>
      <c r="G10" s="26">
        <f t="shared" si="0"/>
        <v>466436.45</v>
      </c>
      <c r="H10" s="106"/>
      <c r="I10" s="106"/>
    </row>
    <row r="11" spans="2:9" s="20" customFormat="1" ht="20.100000000000001" customHeight="1" x14ac:dyDescent="0.2">
      <c r="B11" s="21" t="s">
        <v>44</v>
      </c>
      <c r="C11" s="96">
        <v>41946</v>
      </c>
      <c r="D11" s="27" t="s">
        <v>648</v>
      </c>
      <c r="E11" s="24">
        <v>30000</v>
      </c>
      <c r="F11" s="28"/>
      <c r="G11" s="26">
        <f t="shared" si="0"/>
        <v>436436.45</v>
      </c>
      <c r="H11" s="106"/>
      <c r="I11" s="106"/>
    </row>
    <row r="12" spans="2:9" s="20" customFormat="1" ht="20.100000000000001" customHeight="1" x14ac:dyDescent="0.2">
      <c r="B12" s="114"/>
      <c r="C12" s="96">
        <v>41954</v>
      </c>
      <c r="D12" s="27" t="s">
        <v>697</v>
      </c>
      <c r="E12" s="115"/>
      <c r="F12" s="45">
        <v>861300</v>
      </c>
      <c r="G12" s="26">
        <f t="shared" si="0"/>
        <v>1297736.45</v>
      </c>
      <c r="H12" s="110"/>
      <c r="I12" s="111"/>
    </row>
    <row r="13" spans="2:9" s="20" customFormat="1" ht="20.100000000000001" customHeight="1" x14ac:dyDescent="0.2">
      <c r="B13" s="21" t="s">
        <v>44</v>
      </c>
      <c r="C13" s="97">
        <v>41960</v>
      </c>
      <c r="D13" s="27" t="s">
        <v>89</v>
      </c>
      <c r="E13" s="24">
        <v>303105</v>
      </c>
      <c r="F13" s="28"/>
      <c r="G13" s="26">
        <f t="shared" si="0"/>
        <v>994631.45</v>
      </c>
      <c r="H13" s="106"/>
      <c r="I13" s="106"/>
    </row>
    <row r="14" spans="2:9" s="20" customFormat="1" ht="20.100000000000001" customHeight="1" x14ac:dyDescent="0.2">
      <c r="B14" s="21" t="s">
        <v>662</v>
      </c>
      <c r="C14" s="97">
        <v>41960</v>
      </c>
      <c r="D14" s="31" t="s">
        <v>426</v>
      </c>
      <c r="E14" s="32">
        <v>5000</v>
      </c>
      <c r="F14" s="33"/>
      <c r="G14" s="26">
        <f t="shared" si="0"/>
        <v>989631.45</v>
      </c>
      <c r="H14" s="106"/>
      <c r="I14" s="106"/>
    </row>
    <row r="15" spans="2:9" s="20" customFormat="1" ht="20.100000000000001" customHeight="1" x14ac:dyDescent="0.2">
      <c r="B15" s="29" t="s">
        <v>663</v>
      </c>
      <c r="C15" s="96">
        <v>41960</v>
      </c>
      <c r="D15" s="23" t="s">
        <v>199</v>
      </c>
      <c r="E15" s="36">
        <v>138.69999999999999</v>
      </c>
      <c r="F15" s="37"/>
      <c r="G15" s="26">
        <f t="shared" si="0"/>
        <v>989492.75</v>
      </c>
      <c r="H15" s="106"/>
      <c r="I15" s="106"/>
    </row>
    <row r="16" spans="2:9" s="20" customFormat="1" ht="20.100000000000001" customHeight="1" x14ac:dyDescent="0.2">
      <c r="B16" s="34" t="s">
        <v>664</v>
      </c>
      <c r="C16" s="97">
        <v>41960</v>
      </c>
      <c r="D16" s="23" t="s">
        <v>211</v>
      </c>
      <c r="E16" s="36">
        <v>2452.17</v>
      </c>
      <c r="F16" s="37"/>
      <c r="G16" s="26">
        <f t="shared" si="0"/>
        <v>987040.58</v>
      </c>
      <c r="H16" s="106"/>
      <c r="I16" s="106"/>
    </row>
    <row r="17" spans="2:9" s="20" customFormat="1" ht="20.100000000000001" customHeight="1" x14ac:dyDescent="0.2">
      <c r="B17" s="34" t="s">
        <v>665</v>
      </c>
      <c r="C17" s="96">
        <v>41960</v>
      </c>
      <c r="D17" s="23" t="s">
        <v>67</v>
      </c>
      <c r="E17" s="36">
        <v>780</v>
      </c>
      <c r="F17" s="37"/>
      <c r="G17" s="26">
        <f t="shared" si="0"/>
        <v>986260.58</v>
      </c>
      <c r="H17" s="106"/>
      <c r="I17" s="106"/>
    </row>
    <row r="18" spans="2:9" s="20" customFormat="1" ht="20.100000000000001" customHeight="1" x14ac:dyDescent="0.2">
      <c r="B18" s="34" t="s">
        <v>666</v>
      </c>
      <c r="C18" s="97">
        <v>41960</v>
      </c>
      <c r="D18" s="23" t="s">
        <v>69</v>
      </c>
      <c r="E18" s="36">
        <v>200</v>
      </c>
      <c r="F18" s="37"/>
      <c r="G18" s="26">
        <f t="shared" si="0"/>
        <v>986060.58</v>
      </c>
      <c r="H18" s="106"/>
      <c r="I18" s="106"/>
    </row>
    <row r="19" spans="2:9" s="20" customFormat="1" ht="20.100000000000001" customHeight="1" x14ac:dyDescent="0.2">
      <c r="B19" s="34" t="s">
        <v>667</v>
      </c>
      <c r="C19" s="96">
        <v>41960</v>
      </c>
      <c r="D19" s="23" t="s">
        <v>98</v>
      </c>
      <c r="E19" s="36">
        <v>355</v>
      </c>
      <c r="F19" s="37"/>
      <c r="G19" s="26">
        <f t="shared" si="0"/>
        <v>985705.58</v>
      </c>
      <c r="H19" s="106"/>
      <c r="I19" s="106"/>
    </row>
    <row r="20" spans="2:9" s="20" customFormat="1" ht="20.100000000000001" customHeight="1" x14ac:dyDescent="0.2">
      <c r="B20" s="34" t="s">
        <v>668</v>
      </c>
      <c r="C20" s="97">
        <v>41960</v>
      </c>
      <c r="D20" s="23" t="s">
        <v>650</v>
      </c>
      <c r="E20" s="36">
        <v>220</v>
      </c>
      <c r="F20" s="38"/>
      <c r="G20" s="26">
        <f t="shared" si="0"/>
        <v>985485.58</v>
      </c>
      <c r="H20" s="106"/>
      <c r="I20" s="106"/>
    </row>
    <row r="21" spans="2:9" s="20" customFormat="1" ht="20.100000000000001" customHeight="1" x14ac:dyDescent="0.2">
      <c r="B21" s="34" t="s">
        <v>669</v>
      </c>
      <c r="C21" s="96">
        <v>41960</v>
      </c>
      <c r="D21" s="23" t="s">
        <v>651</v>
      </c>
      <c r="E21" s="36">
        <v>90429.59</v>
      </c>
      <c r="F21" s="38"/>
      <c r="G21" s="26">
        <f t="shared" si="0"/>
        <v>895055.99</v>
      </c>
      <c r="H21" s="106"/>
      <c r="I21" s="106"/>
    </row>
    <row r="22" spans="2:9" s="20" customFormat="1" ht="20.100000000000001" customHeight="1" x14ac:dyDescent="0.2">
      <c r="B22" s="34" t="s">
        <v>670</v>
      </c>
      <c r="C22" s="97">
        <v>41960</v>
      </c>
      <c r="D22" s="23" t="s">
        <v>652</v>
      </c>
      <c r="E22" s="36">
        <v>20000</v>
      </c>
      <c r="F22" s="37"/>
      <c r="G22" s="26">
        <f t="shared" si="0"/>
        <v>875055.99</v>
      </c>
      <c r="H22" s="106"/>
      <c r="I22" s="106"/>
    </row>
    <row r="23" spans="2:9" s="20" customFormat="1" ht="16.5" x14ac:dyDescent="0.2">
      <c r="B23" s="34" t="s">
        <v>671</v>
      </c>
      <c r="C23" s="96">
        <v>41960</v>
      </c>
      <c r="D23" s="23" t="s">
        <v>653</v>
      </c>
      <c r="E23" s="36">
        <v>140</v>
      </c>
      <c r="F23" s="37"/>
      <c r="G23" s="26">
        <f t="shared" si="0"/>
        <v>874915.99</v>
      </c>
      <c r="H23" s="106"/>
      <c r="I23" s="106"/>
    </row>
    <row r="24" spans="2:9" s="20" customFormat="1" ht="20.100000000000001" customHeight="1" x14ac:dyDescent="0.2">
      <c r="B24" s="34" t="s">
        <v>672</v>
      </c>
      <c r="C24" s="97">
        <v>41960</v>
      </c>
      <c r="D24" s="40" t="s">
        <v>306</v>
      </c>
      <c r="E24" s="41">
        <v>32500</v>
      </c>
      <c r="F24" s="42"/>
      <c r="G24" s="26">
        <f t="shared" si="0"/>
        <v>842415.99</v>
      </c>
      <c r="H24" s="106"/>
      <c r="I24" s="106"/>
    </row>
    <row r="25" spans="2:9" s="20" customFormat="1" ht="20.100000000000001" customHeight="1" x14ac:dyDescent="0.2">
      <c r="B25" s="39" t="s">
        <v>673</v>
      </c>
      <c r="C25" s="96">
        <v>41960</v>
      </c>
      <c r="D25" s="27" t="s">
        <v>654</v>
      </c>
      <c r="E25" s="24">
        <v>1500</v>
      </c>
      <c r="F25" s="28"/>
      <c r="G25" s="26">
        <f t="shared" si="0"/>
        <v>840915.99</v>
      </c>
      <c r="H25" s="106"/>
      <c r="I25" s="106"/>
    </row>
    <row r="26" spans="2:9" s="20" customFormat="1" ht="20.100000000000001" customHeight="1" x14ac:dyDescent="0.2">
      <c r="B26" s="21" t="s">
        <v>674</v>
      </c>
      <c r="C26" s="97">
        <v>41960</v>
      </c>
      <c r="D26" s="27" t="s">
        <v>655</v>
      </c>
      <c r="E26" s="24">
        <v>2000</v>
      </c>
      <c r="F26" s="28"/>
      <c r="G26" s="26">
        <f t="shared" si="0"/>
        <v>838915.99</v>
      </c>
      <c r="H26" s="106"/>
      <c r="I26" s="106"/>
    </row>
    <row r="27" spans="2:9" s="20" customFormat="1" ht="20.100000000000001" customHeight="1" x14ac:dyDescent="0.2">
      <c r="B27" s="21" t="s">
        <v>675</v>
      </c>
      <c r="C27" s="96">
        <v>41960</v>
      </c>
      <c r="D27" s="44" t="s">
        <v>656</v>
      </c>
      <c r="E27" s="54">
        <v>2400</v>
      </c>
      <c r="F27" s="45"/>
      <c r="G27" s="26">
        <f t="shared" si="0"/>
        <v>836515.99</v>
      </c>
      <c r="H27" s="106"/>
      <c r="I27" s="106"/>
    </row>
    <row r="28" spans="2:9" s="20" customFormat="1" ht="20.100000000000001" customHeight="1" x14ac:dyDescent="0.2">
      <c r="B28" s="43" t="s">
        <v>676</v>
      </c>
      <c r="C28" s="97">
        <v>41960</v>
      </c>
      <c r="D28" s="27" t="s">
        <v>131</v>
      </c>
      <c r="E28" s="24">
        <v>6384</v>
      </c>
      <c r="F28" s="28"/>
      <c r="G28" s="26">
        <f t="shared" si="0"/>
        <v>830131.99</v>
      </c>
      <c r="H28" s="106"/>
      <c r="I28" s="106"/>
    </row>
    <row r="29" spans="2:9" s="20" customFormat="1" ht="20.100000000000001" customHeight="1" x14ac:dyDescent="0.2">
      <c r="B29" s="43" t="s">
        <v>677</v>
      </c>
      <c r="C29" s="98">
        <v>41960</v>
      </c>
      <c r="D29" s="44" t="s">
        <v>148</v>
      </c>
      <c r="E29" s="54">
        <v>660</v>
      </c>
      <c r="F29" s="109"/>
      <c r="G29" s="26">
        <f t="shared" si="0"/>
        <v>829471.99</v>
      </c>
      <c r="H29" s="110"/>
      <c r="I29" s="111"/>
    </row>
    <row r="30" spans="2:9" s="20" customFormat="1" ht="20.100000000000001" customHeight="1" x14ac:dyDescent="0.2">
      <c r="B30" s="43" t="s">
        <v>678</v>
      </c>
      <c r="C30" s="98">
        <v>41960</v>
      </c>
      <c r="D30" s="44" t="s">
        <v>146</v>
      </c>
      <c r="E30" s="54">
        <v>795</v>
      </c>
      <c r="F30" s="109"/>
      <c r="G30" s="26">
        <f t="shared" si="0"/>
        <v>828676.99</v>
      </c>
      <c r="H30" s="110"/>
      <c r="I30" s="111"/>
    </row>
    <row r="31" spans="2:9" s="20" customFormat="1" ht="20.100000000000001" customHeight="1" x14ac:dyDescent="0.2">
      <c r="B31" s="43" t="s">
        <v>679</v>
      </c>
      <c r="C31" s="98">
        <v>41960</v>
      </c>
      <c r="D31" s="44" t="s">
        <v>71</v>
      </c>
      <c r="E31" s="54">
        <v>520</v>
      </c>
      <c r="F31" s="109"/>
      <c r="G31" s="26">
        <f t="shared" si="0"/>
        <v>828156.99</v>
      </c>
      <c r="H31" s="110"/>
      <c r="I31" s="111"/>
    </row>
    <row r="32" spans="2:9" s="20" customFormat="1" ht="20.100000000000001" customHeight="1" x14ac:dyDescent="0.2">
      <c r="B32" s="43" t="s">
        <v>680</v>
      </c>
      <c r="C32" s="98">
        <v>41960</v>
      </c>
      <c r="D32" s="44" t="s">
        <v>418</v>
      </c>
      <c r="E32" s="54">
        <v>2951.73</v>
      </c>
      <c r="F32" s="109"/>
      <c r="G32" s="26">
        <f t="shared" si="0"/>
        <v>825205.26</v>
      </c>
      <c r="H32" s="110"/>
      <c r="I32" s="111"/>
    </row>
    <row r="33" spans="2:9" s="20" customFormat="1" ht="20.100000000000001" customHeight="1" x14ac:dyDescent="0.2">
      <c r="B33" s="43" t="s">
        <v>681</v>
      </c>
      <c r="C33" s="98">
        <v>41960</v>
      </c>
      <c r="D33" s="44" t="s">
        <v>534</v>
      </c>
      <c r="E33" s="54">
        <v>6900</v>
      </c>
      <c r="F33" s="109"/>
      <c r="G33" s="26">
        <f t="shared" si="0"/>
        <v>818305.26</v>
      </c>
      <c r="H33" s="110"/>
      <c r="I33" s="111"/>
    </row>
    <row r="34" spans="2:9" s="20" customFormat="1" ht="20.100000000000001" customHeight="1" x14ac:dyDescent="0.2">
      <c r="B34" s="43" t="s">
        <v>682</v>
      </c>
      <c r="C34" s="98">
        <v>41960</v>
      </c>
      <c r="D34" s="44" t="s">
        <v>217</v>
      </c>
      <c r="E34" s="54">
        <v>84</v>
      </c>
      <c r="F34" s="109"/>
      <c r="G34" s="26">
        <f t="shared" si="0"/>
        <v>818221.26</v>
      </c>
      <c r="H34" s="110"/>
      <c r="I34" s="111"/>
    </row>
    <row r="35" spans="2:9" s="20" customFormat="1" ht="20.100000000000001" customHeight="1" x14ac:dyDescent="0.2">
      <c r="B35" s="43" t="s">
        <v>683</v>
      </c>
      <c r="C35" s="98">
        <v>41969</v>
      </c>
      <c r="D35" s="44" t="s">
        <v>225</v>
      </c>
      <c r="E35" s="54">
        <v>31880</v>
      </c>
      <c r="F35" s="109"/>
      <c r="G35" s="26">
        <f t="shared" si="0"/>
        <v>786341.26</v>
      </c>
      <c r="H35" s="110"/>
      <c r="I35" s="111"/>
    </row>
    <row r="36" spans="2:9" s="20" customFormat="1" ht="20.100000000000001" customHeight="1" x14ac:dyDescent="0.2">
      <c r="B36" s="43" t="s">
        <v>684</v>
      </c>
      <c r="C36" s="98">
        <v>41960</v>
      </c>
      <c r="D36" s="44" t="s">
        <v>417</v>
      </c>
      <c r="E36" s="54">
        <v>800</v>
      </c>
      <c r="F36" s="109"/>
      <c r="G36" s="26">
        <f t="shared" si="0"/>
        <v>785541.26</v>
      </c>
      <c r="H36" s="110"/>
      <c r="I36" s="111"/>
    </row>
    <row r="37" spans="2:9" s="20" customFormat="1" ht="20.100000000000001" customHeight="1" x14ac:dyDescent="0.2">
      <c r="B37" s="43" t="s">
        <v>685</v>
      </c>
      <c r="C37" s="98">
        <v>41960</v>
      </c>
      <c r="D37" s="44" t="s">
        <v>78</v>
      </c>
      <c r="E37" s="54">
        <v>830</v>
      </c>
      <c r="F37" s="109"/>
      <c r="G37" s="26">
        <f t="shared" si="0"/>
        <v>784711.26</v>
      </c>
      <c r="H37" s="110"/>
      <c r="I37" s="111"/>
    </row>
    <row r="38" spans="2:9" s="20" customFormat="1" ht="20.100000000000001" customHeight="1" x14ac:dyDescent="0.2">
      <c r="B38" s="43" t="s">
        <v>686</v>
      </c>
      <c r="C38" s="98">
        <v>41960</v>
      </c>
      <c r="D38" s="44" t="s">
        <v>657</v>
      </c>
      <c r="E38" s="54">
        <v>600</v>
      </c>
      <c r="F38" s="109"/>
      <c r="G38" s="26">
        <f t="shared" si="0"/>
        <v>784111.26</v>
      </c>
      <c r="H38" s="110"/>
      <c r="I38" s="111"/>
    </row>
    <row r="39" spans="2:9" s="20" customFormat="1" ht="20.100000000000001" customHeight="1" x14ac:dyDescent="0.2">
      <c r="B39" s="43" t="s">
        <v>687</v>
      </c>
      <c r="C39" s="98">
        <v>41960</v>
      </c>
      <c r="D39" s="44" t="s">
        <v>76</v>
      </c>
      <c r="E39" s="54">
        <v>495.4</v>
      </c>
      <c r="F39" s="109"/>
      <c r="G39" s="26">
        <f t="shared" si="0"/>
        <v>783615.86</v>
      </c>
      <c r="H39" s="110"/>
      <c r="I39" s="111"/>
    </row>
    <row r="40" spans="2:9" s="20" customFormat="1" ht="20.100000000000001" customHeight="1" x14ac:dyDescent="0.2">
      <c r="B40" s="43" t="s">
        <v>688</v>
      </c>
      <c r="C40" s="98">
        <v>41960</v>
      </c>
      <c r="D40" s="44" t="s">
        <v>76</v>
      </c>
      <c r="E40" s="54">
        <v>1306.55</v>
      </c>
      <c r="F40" s="109"/>
      <c r="G40" s="26">
        <f t="shared" si="0"/>
        <v>782309.30999999994</v>
      </c>
      <c r="H40" s="110"/>
      <c r="I40" s="111"/>
    </row>
    <row r="41" spans="2:9" s="20" customFormat="1" ht="20.100000000000001" customHeight="1" x14ac:dyDescent="0.2">
      <c r="B41" s="21" t="s">
        <v>689</v>
      </c>
      <c r="C41" s="96">
        <v>41960</v>
      </c>
      <c r="D41" s="27" t="s">
        <v>76</v>
      </c>
      <c r="E41" s="24">
        <v>14.59</v>
      </c>
      <c r="F41" s="28"/>
      <c r="G41" s="26">
        <f t="shared" si="0"/>
        <v>782294.72</v>
      </c>
      <c r="H41" s="106"/>
      <c r="I41" s="106"/>
    </row>
    <row r="42" spans="2:9" s="20" customFormat="1" ht="20.100000000000001" customHeight="1" x14ac:dyDescent="0.2">
      <c r="B42" s="21" t="s">
        <v>690</v>
      </c>
      <c r="C42" s="97">
        <v>41960</v>
      </c>
      <c r="D42" s="27" t="s">
        <v>76</v>
      </c>
      <c r="E42" s="24">
        <v>10.6</v>
      </c>
      <c r="F42" s="28"/>
      <c r="G42" s="26">
        <f t="shared" si="0"/>
        <v>782284.12</v>
      </c>
      <c r="H42" s="106"/>
      <c r="I42" s="106"/>
    </row>
    <row r="43" spans="2:9" s="20" customFormat="1" ht="20.100000000000001" customHeight="1" x14ac:dyDescent="0.2">
      <c r="B43" s="21" t="s">
        <v>691</v>
      </c>
      <c r="C43" s="96">
        <v>41960</v>
      </c>
      <c r="D43" s="27" t="s">
        <v>205</v>
      </c>
      <c r="E43" s="24">
        <v>39856</v>
      </c>
      <c r="F43" s="28"/>
      <c r="G43" s="26">
        <f t="shared" si="0"/>
        <v>742428.12</v>
      </c>
      <c r="H43" s="106"/>
      <c r="I43" s="106"/>
    </row>
    <row r="44" spans="2:9" s="20" customFormat="1" ht="20.100000000000001" customHeight="1" x14ac:dyDescent="0.2">
      <c r="B44" s="21" t="s">
        <v>692</v>
      </c>
      <c r="C44" s="97">
        <v>41960</v>
      </c>
      <c r="D44" s="27" t="s">
        <v>658</v>
      </c>
      <c r="E44" s="24">
        <v>920</v>
      </c>
      <c r="F44" s="28"/>
      <c r="G44" s="26">
        <f t="shared" si="0"/>
        <v>741508.12</v>
      </c>
      <c r="H44" s="106"/>
      <c r="I44" s="106"/>
    </row>
    <row r="45" spans="2:9" s="20" customFormat="1" ht="20.100000000000001" customHeight="1" x14ac:dyDescent="0.2">
      <c r="B45" s="21" t="s">
        <v>693</v>
      </c>
      <c r="C45" s="96">
        <v>41960</v>
      </c>
      <c r="D45" s="27" t="s">
        <v>80</v>
      </c>
      <c r="E45" s="24">
        <v>103</v>
      </c>
      <c r="F45" s="28"/>
      <c r="G45" s="26">
        <f t="shared" si="0"/>
        <v>741405.12</v>
      </c>
      <c r="H45" s="106"/>
      <c r="I45" s="106"/>
    </row>
    <row r="46" spans="2:9" s="20" customFormat="1" ht="20.100000000000001" customHeight="1" x14ac:dyDescent="0.2">
      <c r="B46" s="21" t="s">
        <v>694</v>
      </c>
      <c r="C46" s="97">
        <v>41960</v>
      </c>
      <c r="D46" s="27" t="s">
        <v>659</v>
      </c>
      <c r="E46" s="24">
        <v>4302</v>
      </c>
      <c r="F46" s="28"/>
      <c r="G46" s="26">
        <f t="shared" si="0"/>
        <v>737103.12</v>
      </c>
      <c r="H46" s="106"/>
      <c r="I46" s="106"/>
    </row>
    <row r="47" spans="2:9" s="20" customFormat="1" ht="20.100000000000001" customHeight="1" x14ac:dyDescent="0.2">
      <c r="B47" s="21" t="s">
        <v>695</v>
      </c>
      <c r="C47" s="96">
        <v>41960</v>
      </c>
      <c r="D47" s="27" t="s">
        <v>81</v>
      </c>
      <c r="E47" s="24">
        <v>196</v>
      </c>
      <c r="F47" s="28"/>
      <c r="G47" s="26">
        <f t="shared" si="0"/>
        <v>736907.12</v>
      </c>
      <c r="H47" s="106"/>
      <c r="I47" s="106"/>
    </row>
    <row r="48" spans="2:9" s="15" customFormat="1" ht="20.100000000000001" customHeight="1" x14ac:dyDescent="0.2">
      <c r="B48" s="21" t="s">
        <v>696</v>
      </c>
      <c r="C48" s="97">
        <v>41961</v>
      </c>
      <c r="D48" s="27" t="s">
        <v>409</v>
      </c>
      <c r="E48" s="24">
        <v>1650</v>
      </c>
      <c r="F48" s="28"/>
      <c r="G48" s="26">
        <f t="shared" si="0"/>
        <v>735257.12</v>
      </c>
      <c r="H48" s="105"/>
      <c r="I48" s="105"/>
    </row>
    <row r="49" spans="2:9" s="15" customFormat="1" ht="20.100000000000001" customHeight="1" x14ac:dyDescent="0.2">
      <c r="B49" s="21" t="s">
        <v>706</v>
      </c>
      <c r="C49" s="96">
        <v>41967</v>
      </c>
      <c r="D49" s="27" t="s">
        <v>698</v>
      </c>
      <c r="E49" s="24">
        <v>3130</v>
      </c>
      <c r="F49" s="28"/>
      <c r="G49" s="26">
        <f t="shared" si="0"/>
        <v>732127.12</v>
      </c>
      <c r="H49" s="105"/>
      <c r="I49" s="105"/>
    </row>
    <row r="50" spans="2:9" s="15" customFormat="1" ht="20.100000000000001" customHeight="1" x14ac:dyDescent="0.2">
      <c r="B50" s="21" t="s">
        <v>707</v>
      </c>
      <c r="C50" s="97">
        <v>41967</v>
      </c>
      <c r="D50" s="27" t="s">
        <v>66</v>
      </c>
      <c r="E50" s="24">
        <v>716</v>
      </c>
      <c r="F50" s="28"/>
      <c r="G50" s="26">
        <f t="shared" si="0"/>
        <v>731411.12</v>
      </c>
      <c r="H50" s="105"/>
      <c r="I50" s="105"/>
    </row>
    <row r="51" spans="2:9" s="15" customFormat="1" ht="20.100000000000001" customHeight="1" x14ac:dyDescent="0.2">
      <c r="B51" s="21" t="s">
        <v>708</v>
      </c>
      <c r="C51" s="96">
        <v>41967</v>
      </c>
      <c r="D51" s="27" t="s">
        <v>699</v>
      </c>
      <c r="E51" s="24">
        <v>2400</v>
      </c>
      <c r="F51" s="28"/>
      <c r="G51" s="26">
        <f t="shared" si="0"/>
        <v>729011.12</v>
      </c>
      <c r="H51" s="105"/>
      <c r="I51" s="105"/>
    </row>
    <row r="52" spans="2:9" s="15" customFormat="1" ht="20.100000000000001" customHeight="1" x14ac:dyDescent="0.2">
      <c r="B52" s="21" t="s">
        <v>709</v>
      </c>
      <c r="C52" s="97">
        <v>41967</v>
      </c>
      <c r="D52" s="27" t="s">
        <v>213</v>
      </c>
      <c r="E52" s="24">
        <v>2760</v>
      </c>
      <c r="F52" s="28"/>
      <c r="G52" s="26">
        <f t="shared" si="0"/>
        <v>726251.12</v>
      </c>
      <c r="H52" s="105"/>
      <c r="I52" s="105"/>
    </row>
    <row r="53" spans="2:9" s="15" customFormat="1" ht="20.100000000000001" customHeight="1" x14ac:dyDescent="0.2">
      <c r="B53" s="21" t="s">
        <v>710</v>
      </c>
      <c r="C53" s="97">
        <v>41967</v>
      </c>
      <c r="D53" s="27" t="s">
        <v>100</v>
      </c>
      <c r="E53" s="24">
        <v>124</v>
      </c>
      <c r="F53" s="28"/>
      <c r="G53" s="26">
        <f t="shared" si="0"/>
        <v>726127.12</v>
      </c>
      <c r="H53" s="105"/>
      <c r="I53" s="105"/>
    </row>
    <row r="54" spans="2:9" s="15" customFormat="1" ht="20.100000000000001" customHeight="1" x14ac:dyDescent="0.2">
      <c r="B54" s="21" t="s">
        <v>711</v>
      </c>
      <c r="C54" s="96">
        <v>41967</v>
      </c>
      <c r="D54" s="27" t="s">
        <v>700</v>
      </c>
      <c r="E54" s="24">
        <v>1532</v>
      </c>
      <c r="F54" s="28"/>
      <c r="G54" s="26">
        <f t="shared" si="0"/>
        <v>724595.12</v>
      </c>
      <c r="H54" s="105"/>
      <c r="I54" s="105"/>
    </row>
    <row r="55" spans="2:9" s="15" customFormat="1" ht="20.100000000000001" customHeight="1" x14ac:dyDescent="0.2">
      <c r="B55" s="21" t="s">
        <v>712</v>
      </c>
      <c r="C55" s="97">
        <v>41967</v>
      </c>
      <c r="D55" s="27" t="s">
        <v>131</v>
      </c>
      <c r="E55" s="24">
        <v>4100</v>
      </c>
      <c r="F55" s="28"/>
      <c r="G55" s="26">
        <f t="shared" si="0"/>
        <v>720495.12</v>
      </c>
      <c r="H55" s="105"/>
      <c r="I55" s="105"/>
    </row>
    <row r="56" spans="2:9" s="15" customFormat="1" ht="20.100000000000001" customHeight="1" x14ac:dyDescent="0.2">
      <c r="B56" s="46" t="s">
        <v>713</v>
      </c>
      <c r="C56" s="96">
        <v>41967</v>
      </c>
      <c r="D56" s="47" t="s">
        <v>181</v>
      </c>
      <c r="E56" s="48">
        <v>299</v>
      </c>
      <c r="F56" s="49"/>
      <c r="G56" s="26">
        <f t="shared" si="0"/>
        <v>720196.12</v>
      </c>
      <c r="H56" s="105"/>
      <c r="I56" s="105"/>
    </row>
    <row r="57" spans="2:9" s="15" customFormat="1" ht="20.100000000000001" customHeight="1" x14ac:dyDescent="0.2">
      <c r="B57" s="46" t="s">
        <v>714</v>
      </c>
      <c r="C57" s="97">
        <v>41967</v>
      </c>
      <c r="D57" s="23" t="s">
        <v>12</v>
      </c>
      <c r="E57" s="48">
        <v>3000</v>
      </c>
      <c r="F57" s="25"/>
      <c r="G57" s="26">
        <f t="shared" si="0"/>
        <v>717196.12</v>
      </c>
      <c r="H57" s="105"/>
      <c r="I57" s="105"/>
    </row>
    <row r="58" spans="2:9" s="15" customFormat="1" ht="20.100000000000001" customHeight="1" x14ac:dyDescent="0.2">
      <c r="B58" s="46" t="s">
        <v>715</v>
      </c>
      <c r="C58" s="96">
        <v>41967</v>
      </c>
      <c r="D58" s="47" t="s">
        <v>63</v>
      </c>
      <c r="E58" s="48">
        <v>740</v>
      </c>
      <c r="F58" s="49"/>
      <c r="G58" s="26">
        <f t="shared" si="0"/>
        <v>716456.12</v>
      </c>
      <c r="H58" s="105"/>
      <c r="I58" s="105"/>
    </row>
    <row r="59" spans="2:9" s="15" customFormat="1" ht="20.100000000000001" customHeight="1" x14ac:dyDescent="0.2">
      <c r="B59" s="46" t="s">
        <v>716</v>
      </c>
      <c r="C59" s="97">
        <v>41967</v>
      </c>
      <c r="D59" s="47" t="s">
        <v>73</v>
      </c>
      <c r="E59" s="48">
        <v>220</v>
      </c>
      <c r="F59" s="49"/>
      <c r="G59" s="26">
        <f t="shared" si="0"/>
        <v>716236.12</v>
      </c>
      <c r="H59" s="105"/>
      <c r="I59" s="105"/>
    </row>
    <row r="60" spans="2:9" s="15" customFormat="1" ht="20.100000000000001" customHeight="1" x14ac:dyDescent="0.2">
      <c r="B60" s="43" t="s">
        <v>717</v>
      </c>
      <c r="C60" s="98">
        <v>41967</v>
      </c>
      <c r="D60" s="44" t="s">
        <v>136</v>
      </c>
      <c r="E60" s="54">
        <v>60</v>
      </c>
      <c r="F60" s="109"/>
      <c r="G60" s="26">
        <f t="shared" si="0"/>
        <v>716176.12</v>
      </c>
      <c r="H60" s="112"/>
      <c r="I60" s="113"/>
    </row>
    <row r="61" spans="2:9" s="15" customFormat="1" ht="20.100000000000001" customHeight="1" x14ac:dyDescent="0.2">
      <c r="B61" s="43" t="s">
        <v>718</v>
      </c>
      <c r="C61" s="98">
        <v>41967</v>
      </c>
      <c r="D61" s="44" t="s">
        <v>417</v>
      </c>
      <c r="E61" s="54">
        <v>800</v>
      </c>
      <c r="F61" s="109"/>
      <c r="G61" s="26">
        <f t="shared" si="0"/>
        <v>715376.12</v>
      </c>
      <c r="H61" s="112"/>
      <c r="I61" s="113"/>
    </row>
    <row r="62" spans="2:9" s="15" customFormat="1" ht="20.100000000000001" customHeight="1" x14ac:dyDescent="0.2">
      <c r="B62" s="43" t="s">
        <v>719</v>
      </c>
      <c r="C62" s="98">
        <v>41967</v>
      </c>
      <c r="D62" s="44" t="s">
        <v>701</v>
      </c>
      <c r="E62" s="54">
        <v>1000</v>
      </c>
      <c r="F62" s="109"/>
      <c r="G62" s="26">
        <f t="shared" si="0"/>
        <v>714376.12</v>
      </c>
      <c r="H62" s="112"/>
      <c r="I62" s="113"/>
    </row>
    <row r="63" spans="2:9" s="15" customFormat="1" ht="20.100000000000001" customHeight="1" x14ac:dyDescent="0.2">
      <c r="B63" s="43" t="s">
        <v>720</v>
      </c>
      <c r="C63" s="98">
        <v>41967</v>
      </c>
      <c r="D63" s="44" t="s">
        <v>139</v>
      </c>
      <c r="E63" s="54">
        <v>201.8</v>
      </c>
      <c r="F63" s="109"/>
      <c r="G63" s="26">
        <f t="shared" si="0"/>
        <v>714174.32</v>
      </c>
      <c r="H63" s="112"/>
      <c r="I63" s="113"/>
    </row>
    <row r="64" spans="2:9" s="15" customFormat="1" ht="20.100000000000001" customHeight="1" x14ac:dyDescent="0.2">
      <c r="B64" s="43" t="s">
        <v>721</v>
      </c>
      <c r="C64" s="98">
        <v>41967</v>
      </c>
      <c r="D64" s="44" t="s">
        <v>702</v>
      </c>
      <c r="E64" s="54">
        <v>700</v>
      </c>
      <c r="F64" s="109"/>
      <c r="G64" s="26">
        <f t="shared" si="0"/>
        <v>713474.32</v>
      </c>
      <c r="H64" s="112"/>
      <c r="I64" s="113"/>
    </row>
    <row r="65" spans="2:9" s="15" customFormat="1" ht="20.100000000000001" customHeight="1" x14ac:dyDescent="0.2">
      <c r="B65" s="43" t="s">
        <v>722</v>
      </c>
      <c r="C65" s="98">
        <v>41967</v>
      </c>
      <c r="D65" s="44" t="s">
        <v>703</v>
      </c>
      <c r="E65" s="54">
        <v>2000</v>
      </c>
      <c r="F65" s="109"/>
      <c r="G65" s="26">
        <f t="shared" si="0"/>
        <v>711474.32</v>
      </c>
      <c r="H65" s="112"/>
      <c r="I65" s="113"/>
    </row>
    <row r="66" spans="2:9" s="15" customFormat="1" ht="20.100000000000001" customHeight="1" x14ac:dyDescent="0.2">
      <c r="B66" s="43" t="s">
        <v>723</v>
      </c>
      <c r="C66" s="98">
        <v>41967</v>
      </c>
      <c r="D66" s="44" t="s">
        <v>704</v>
      </c>
      <c r="E66" s="54">
        <v>2000</v>
      </c>
      <c r="F66" s="109"/>
      <c r="G66" s="26">
        <f t="shared" si="0"/>
        <v>709474.32</v>
      </c>
      <c r="H66" s="112"/>
      <c r="I66" s="113"/>
    </row>
    <row r="67" spans="2:9" s="15" customFormat="1" ht="20.100000000000001" customHeight="1" x14ac:dyDescent="0.2">
      <c r="B67" s="43" t="s">
        <v>724</v>
      </c>
      <c r="C67" s="98">
        <v>41967</v>
      </c>
      <c r="D67" s="44" t="s">
        <v>95</v>
      </c>
      <c r="E67" s="54">
        <v>8710.9699999999993</v>
      </c>
      <c r="F67" s="109"/>
      <c r="G67" s="26">
        <f t="shared" si="0"/>
        <v>700763.35</v>
      </c>
      <c r="H67" s="112"/>
      <c r="I67" s="113"/>
    </row>
    <row r="68" spans="2:9" s="15" customFormat="1" ht="20.100000000000001" customHeight="1" x14ac:dyDescent="0.2">
      <c r="B68" s="43" t="s">
        <v>39</v>
      </c>
      <c r="C68" s="98">
        <v>41973</v>
      </c>
      <c r="D68" s="44" t="s">
        <v>84</v>
      </c>
      <c r="E68" s="54">
        <v>69570.259999999995</v>
      </c>
      <c r="F68" s="109"/>
      <c r="G68" s="26">
        <f t="shared" si="0"/>
        <v>631193.09</v>
      </c>
      <c r="H68" s="112"/>
      <c r="I68" s="113"/>
    </row>
    <row r="69" spans="2:9" s="15" customFormat="1" ht="20.100000000000001" customHeight="1" x14ac:dyDescent="0.2">
      <c r="B69" s="43" t="s">
        <v>725</v>
      </c>
      <c r="C69" s="98">
        <v>41973</v>
      </c>
      <c r="D69" s="44" t="s">
        <v>85</v>
      </c>
      <c r="E69" s="54">
        <v>17610</v>
      </c>
      <c r="F69" s="109"/>
      <c r="G69" s="26">
        <f t="shared" si="0"/>
        <v>613583.09</v>
      </c>
      <c r="H69" s="112"/>
      <c r="I69" s="113"/>
    </row>
    <row r="70" spans="2:9" s="15" customFormat="1" ht="20.100000000000001" customHeight="1" x14ac:dyDescent="0.2">
      <c r="B70" s="46" t="s">
        <v>726</v>
      </c>
      <c r="C70" s="96">
        <v>41973</v>
      </c>
      <c r="D70" s="47" t="s">
        <v>86</v>
      </c>
      <c r="E70" s="48">
        <v>1130.2</v>
      </c>
      <c r="F70" s="49"/>
      <c r="G70" s="26">
        <f t="shared" si="0"/>
        <v>612452.89</v>
      </c>
      <c r="H70" s="105"/>
      <c r="I70" s="105"/>
    </row>
    <row r="71" spans="2:9" s="15" customFormat="1" ht="20.100000000000001" customHeight="1" x14ac:dyDescent="0.2">
      <c r="B71" s="43" t="s">
        <v>727</v>
      </c>
      <c r="C71" s="97">
        <v>41973</v>
      </c>
      <c r="D71" s="44" t="s">
        <v>87</v>
      </c>
      <c r="E71" s="54">
        <v>2554.3000000000002</v>
      </c>
      <c r="F71" s="55"/>
      <c r="G71" s="26">
        <f t="shared" si="0"/>
        <v>609898.59</v>
      </c>
      <c r="H71" s="105"/>
      <c r="I71" s="105"/>
    </row>
    <row r="72" spans="2:9" s="15" customFormat="1" ht="20.100000000000001" customHeight="1" x14ac:dyDescent="0.2">
      <c r="B72" s="46" t="s">
        <v>728</v>
      </c>
      <c r="C72" s="96">
        <v>41973</v>
      </c>
      <c r="D72" s="47" t="s">
        <v>88</v>
      </c>
      <c r="E72" s="48">
        <v>118.98</v>
      </c>
      <c r="F72" s="49"/>
      <c r="G72" s="26">
        <f t="shared" si="0"/>
        <v>609779.61</v>
      </c>
      <c r="H72" s="105"/>
      <c r="I72" s="105"/>
    </row>
    <row r="73" spans="2:9" s="15" customFormat="1" ht="20.100000000000001" customHeight="1" x14ac:dyDescent="0.2">
      <c r="B73" s="56" t="s">
        <v>729</v>
      </c>
      <c r="C73" s="97">
        <v>41967</v>
      </c>
      <c r="D73" s="58" t="s">
        <v>705</v>
      </c>
      <c r="E73" s="59">
        <v>95</v>
      </c>
      <c r="F73" s="60"/>
      <c r="G73" s="26">
        <f t="shared" si="0"/>
        <v>609684.61</v>
      </c>
      <c r="H73" s="105"/>
      <c r="I73" s="105"/>
    </row>
    <row r="74" spans="2:9" s="15" customFormat="1" ht="20.100000000000001" customHeight="1" x14ac:dyDescent="0.2">
      <c r="B74" s="56"/>
      <c r="C74" s="96"/>
      <c r="D74" s="58"/>
      <c r="E74" s="59"/>
      <c r="F74" s="60"/>
      <c r="G74" s="26">
        <f>G73+F74-E74</f>
        <v>609684.61</v>
      </c>
      <c r="H74" s="105"/>
      <c r="I74" s="105"/>
    </row>
    <row r="75" spans="2:9" s="15" customFormat="1" ht="20.100000000000001" customHeight="1" x14ac:dyDescent="0.2">
      <c r="B75" s="56"/>
      <c r="C75" s="97"/>
      <c r="D75" s="58"/>
      <c r="E75" s="59"/>
      <c r="F75" s="82"/>
      <c r="G75" s="26">
        <f t="shared" ref="G75:G133" si="1">G74+F75-E75</f>
        <v>609684.61</v>
      </c>
      <c r="H75" s="105"/>
      <c r="I75" s="105"/>
    </row>
    <row r="76" spans="2:9" s="15" customFormat="1" ht="20.100000000000001" customHeight="1" x14ac:dyDescent="0.2">
      <c r="B76" s="56"/>
      <c r="C76" s="96"/>
      <c r="D76" s="58"/>
      <c r="E76" s="59"/>
      <c r="F76" s="82"/>
      <c r="G76" s="26">
        <f t="shared" si="1"/>
        <v>609684.61</v>
      </c>
      <c r="H76" s="105"/>
      <c r="I76" s="105"/>
    </row>
    <row r="77" spans="2:9" s="15" customFormat="1" ht="20.100000000000001" customHeight="1" x14ac:dyDescent="0.2">
      <c r="B77" s="99"/>
      <c r="C77" s="97"/>
      <c r="D77" s="83"/>
      <c r="E77" s="84"/>
      <c r="F77" s="85"/>
      <c r="G77" s="26">
        <f t="shared" si="1"/>
        <v>609684.61</v>
      </c>
      <c r="H77" s="105"/>
      <c r="I77" s="105"/>
    </row>
    <row r="78" spans="2:9" s="15" customFormat="1" ht="20.100000000000001" customHeight="1" x14ac:dyDescent="0.2">
      <c r="B78" s="21"/>
      <c r="C78" s="96"/>
      <c r="D78" s="27"/>
      <c r="E78" s="24"/>
      <c r="F78" s="28"/>
      <c r="G78" s="26">
        <f t="shared" si="1"/>
        <v>609684.61</v>
      </c>
      <c r="H78" s="105"/>
      <c r="I78" s="105"/>
    </row>
    <row r="79" spans="2:9" s="15" customFormat="1" ht="20.100000000000001" customHeight="1" x14ac:dyDescent="0.2">
      <c r="B79" s="43"/>
      <c r="C79" s="97"/>
      <c r="D79" s="44"/>
      <c r="E79" s="54"/>
      <c r="F79" s="90"/>
      <c r="G79" s="26">
        <f t="shared" si="1"/>
        <v>609684.61</v>
      </c>
      <c r="H79" s="105"/>
      <c r="I79" s="105"/>
    </row>
    <row r="80" spans="2:9" s="15" customFormat="1" ht="20.100000000000001" customHeight="1" x14ac:dyDescent="0.2">
      <c r="B80" s="43"/>
      <c r="C80" s="96"/>
      <c r="D80" s="44"/>
      <c r="E80" s="54"/>
      <c r="F80" s="90"/>
      <c r="G80" s="26">
        <f t="shared" si="1"/>
        <v>609684.61</v>
      </c>
      <c r="H80" s="105"/>
      <c r="I80" s="105"/>
    </row>
    <row r="81" spans="2:9" s="15" customFormat="1" ht="20.100000000000001" customHeight="1" x14ac:dyDescent="0.2">
      <c r="B81" s="43"/>
      <c r="C81" s="97"/>
      <c r="D81" s="44"/>
      <c r="E81" s="54"/>
      <c r="F81" s="90"/>
      <c r="G81" s="26">
        <f t="shared" si="1"/>
        <v>609684.61</v>
      </c>
      <c r="H81" s="105"/>
      <c r="I81" s="105"/>
    </row>
    <row r="82" spans="2:9" s="15" customFormat="1" ht="20.100000000000001" customHeight="1" x14ac:dyDescent="0.2">
      <c r="B82" s="43"/>
      <c r="C82" s="96"/>
      <c r="D82" s="44"/>
      <c r="E82" s="54"/>
      <c r="F82" s="90"/>
      <c r="G82" s="26">
        <f t="shared" si="1"/>
        <v>609684.61</v>
      </c>
      <c r="H82" s="105"/>
      <c r="I82" s="105"/>
    </row>
    <row r="83" spans="2:9" s="15" customFormat="1" ht="20.100000000000001" customHeight="1" x14ac:dyDescent="0.2">
      <c r="B83" s="43"/>
      <c r="C83" s="97"/>
      <c r="D83" s="44"/>
      <c r="E83" s="54"/>
      <c r="F83" s="90"/>
      <c r="G83" s="26">
        <f t="shared" si="1"/>
        <v>609684.61</v>
      </c>
      <c r="H83" s="105"/>
      <c r="I83" s="105"/>
    </row>
    <row r="84" spans="2:9" s="15" customFormat="1" ht="20.100000000000001" customHeight="1" x14ac:dyDescent="0.2">
      <c r="B84" s="43"/>
      <c r="C84" s="96"/>
      <c r="D84" s="44"/>
      <c r="E84" s="54"/>
      <c r="F84" s="90"/>
      <c r="G84" s="26">
        <f t="shared" si="1"/>
        <v>609684.61</v>
      </c>
      <c r="H84" s="105"/>
      <c r="I84" s="105"/>
    </row>
    <row r="85" spans="2:9" s="15" customFormat="1" ht="20.100000000000001" customHeight="1" x14ac:dyDescent="0.2">
      <c r="B85" s="21"/>
      <c r="C85" s="97"/>
      <c r="D85" s="27"/>
      <c r="E85" s="24"/>
      <c r="F85" s="28"/>
      <c r="G85" s="26">
        <f t="shared" si="1"/>
        <v>609684.61</v>
      </c>
      <c r="H85" s="105"/>
      <c r="I85" s="105"/>
    </row>
    <row r="86" spans="2:9" s="15" customFormat="1" ht="20.100000000000001" customHeight="1" x14ac:dyDescent="0.2">
      <c r="B86" s="43"/>
      <c r="C86" s="96"/>
      <c r="D86" s="44"/>
      <c r="E86" s="54"/>
      <c r="F86" s="90"/>
      <c r="G86" s="26">
        <f t="shared" si="1"/>
        <v>609684.61</v>
      </c>
      <c r="H86" s="105"/>
      <c r="I86" s="105"/>
    </row>
    <row r="87" spans="2:9" s="15" customFormat="1" ht="20.100000000000001" customHeight="1" x14ac:dyDescent="0.2">
      <c r="B87" s="43"/>
      <c r="C87" s="97"/>
      <c r="D87" s="44"/>
      <c r="E87" s="54"/>
      <c r="F87" s="90"/>
      <c r="G87" s="26">
        <f t="shared" si="1"/>
        <v>609684.61</v>
      </c>
      <c r="H87" s="105"/>
      <c r="I87" s="105"/>
    </row>
    <row r="88" spans="2:9" s="15" customFormat="1" ht="20.100000000000001" customHeight="1" x14ac:dyDescent="0.2">
      <c r="B88" s="43"/>
      <c r="C88" s="98"/>
      <c r="D88" s="44"/>
      <c r="E88" s="54"/>
      <c r="F88" s="90"/>
      <c r="G88" s="26">
        <f t="shared" si="1"/>
        <v>609684.61</v>
      </c>
      <c r="H88" s="105"/>
      <c r="I88" s="105"/>
    </row>
    <row r="89" spans="2:9" s="15" customFormat="1" ht="20.100000000000001" customHeight="1" x14ac:dyDescent="0.2">
      <c r="B89" s="43"/>
      <c r="C89" s="98"/>
      <c r="D89" s="44"/>
      <c r="E89" s="54"/>
      <c r="F89" s="90"/>
      <c r="G89" s="26">
        <f>G88+F89-E89</f>
        <v>609684.61</v>
      </c>
      <c r="H89" s="105"/>
      <c r="I89" s="105"/>
    </row>
    <row r="90" spans="2:9" s="15" customFormat="1" ht="20.100000000000001" customHeight="1" x14ac:dyDescent="0.2">
      <c r="B90" s="43"/>
      <c r="C90" s="98"/>
      <c r="D90" s="44"/>
      <c r="E90" s="54"/>
      <c r="F90" s="90"/>
      <c r="G90" s="26">
        <f t="shared" si="1"/>
        <v>609684.61</v>
      </c>
      <c r="H90" s="105"/>
      <c r="I90" s="105"/>
    </row>
    <row r="91" spans="2:9" s="15" customFormat="1" ht="20.100000000000001" customHeight="1" x14ac:dyDescent="0.2">
      <c r="B91" s="43"/>
      <c r="C91" s="98"/>
      <c r="D91" s="44"/>
      <c r="E91" s="54"/>
      <c r="F91" s="95"/>
      <c r="G91" s="26">
        <f t="shared" si="1"/>
        <v>609684.61</v>
      </c>
      <c r="H91" s="105"/>
      <c r="I91" s="105"/>
    </row>
    <row r="92" spans="2:9" s="15" customFormat="1" ht="20.100000000000001" customHeight="1" x14ac:dyDescent="0.2">
      <c r="B92" s="43"/>
      <c r="C92" s="98"/>
      <c r="D92" s="44"/>
      <c r="E92" s="54"/>
      <c r="F92" s="95"/>
      <c r="G92" s="26">
        <f t="shared" si="1"/>
        <v>609684.61</v>
      </c>
      <c r="H92" s="105"/>
      <c r="I92" s="105"/>
    </row>
    <row r="93" spans="2:9" s="15" customFormat="1" ht="20.100000000000001" customHeight="1" x14ac:dyDescent="0.2">
      <c r="B93" s="43"/>
      <c r="C93" s="98"/>
      <c r="D93" s="44"/>
      <c r="E93" s="54"/>
      <c r="F93" s="95"/>
      <c r="G93" s="26">
        <f t="shared" si="1"/>
        <v>609684.61</v>
      </c>
      <c r="H93" s="105"/>
      <c r="I93" s="105"/>
    </row>
    <row r="94" spans="2:9" s="15" customFormat="1" ht="20.100000000000001" customHeight="1" x14ac:dyDescent="0.2">
      <c r="B94" s="43"/>
      <c r="C94" s="98"/>
      <c r="D94" s="44"/>
      <c r="E94" s="54"/>
      <c r="F94" s="95"/>
      <c r="G94" s="26">
        <f t="shared" si="1"/>
        <v>609684.61</v>
      </c>
      <c r="H94" s="105"/>
      <c r="I94" s="105"/>
    </row>
    <row r="95" spans="2:9" s="15" customFormat="1" ht="20.100000000000001" customHeight="1" x14ac:dyDescent="0.2">
      <c r="B95" s="43"/>
      <c r="C95" s="98"/>
      <c r="D95" s="44"/>
      <c r="E95" s="54"/>
      <c r="F95" s="95"/>
      <c r="G95" s="26">
        <f t="shared" si="1"/>
        <v>609684.61</v>
      </c>
      <c r="H95" s="105"/>
      <c r="I95" s="105"/>
    </row>
    <row r="96" spans="2:9" s="15" customFormat="1" ht="20.100000000000001" customHeight="1" x14ac:dyDescent="0.2">
      <c r="B96" s="43"/>
      <c r="C96" s="98"/>
      <c r="D96" s="44"/>
      <c r="E96" s="54"/>
      <c r="F96" s="95"/>
      <c r="G96" s="26">
        <f t="shared" si="1"/>
        <v>609684.61</v>
      </c>
      <c r="H96" s="105"/>
      <c r="I96" s="105"/>
    </row>
    <row r="97" spans="2:9" s="15" customFormat="1" ht="20.100000000000001" customHeight="1" x14ac:dyDescent="0.2">
      <c r="B97" s="43"/>
      <c r="C97" s="98"/>
      <c r="D97" s="44"/>
      <c r="E97" s="54"/>
      <c r="F97" s="95"/>
      <c r="G97" s="26">
        <f t="shared" si="1"/>
        <v>609684.61</v>
      </c>
      <c r="H97" s="105"/>
      <c r="I97" s="105"/>
    </row>
    <row r="98" spans="2:9" s="15" customFormat="1" ht="20.100000000000001" customHeight="1" x14ac:dyDescent="0.2">
      <c r="B98" s="21"/>
      <c r="C98" s="22"/>
      <c r="D98" s="27"/>
      <c r="E98" s="24"/>
      <c r="F98" s="28"/>
      <c r="G98" s="26">
        <f t="shared" si="1"/>
        <v>609684.61</v>
      </c>
      <c r="H98" s="105"/>
      <c r="I98" s="105"/>
    </row>
    <row r="99" spans="2:9" s="15" customFormat="1" ht="20.100000000000001" customHeight="1" x14ac:dyDescent="0.2">
      <c r="B99" s="43"/>
      <c r="C99" s="98"/>
      <c r="D99" s="44"/>
      <c r="E99" s="54"/>
      <c r="F99" s="95"/>
      <c r="G99" s="26">
        <f t="shared" si="1"/>
        <v>609684.61</v>
      </c>
      <c r="H99" s="105"/>
      <c r="I99" s="105"/>
    </row>
    <row r="100" spans="2:9" s="15" customFormat="1" ht="20.100000000000001" customHeight="1" x14ac:dyDescent="0.2">
      <c r="B100" s="43"/>
      <c r="C100" s="98"/>
      <c r="D100" s="44"/>
      <c r="E100" s="54"/>
      <c r="F100" s="95"/>
      <c r="G100" s="26">
        <f t="shared" si="1"/>
        <v>609684.61</v>
      </c>
      <c r="H100" s="105"/>
      <c r="I100" s="105"/>
    </row>
    <row r="101" spans="2:9" s="15" customFormat="1" ht="20.100000000000001" customHeight="1" x14ac:dyDescent="0.2">
      <c r="B101" s="43"/>
      <c r="C101" s="98"/>
      <c r="D101" s="44"/>
      <c r="E101" s="54"/>
      <c r="F101" s="95"/>
      <c r="G101" s="26">
        <f t="shared" si="1"/>
        <v>609684.61</v>
      </c>
      <c r="H101" s="105"/>
      <c r="I101" s="105"/>
    </row>
    <row r="102" spans="2:9" s="15" customFormat="1" ht="20.100000000000001" customHeight="1" x14ac:dyDescent="0.2">
      <c r="B102" s="43"/>
      <c r="C102" s="98"/>
      <c r="D102" s="44"/>
      <c r="E102" s="54"/>
      <c r="F102" s="95"/>
      <c r="G102" s="26">
        <f t="shared" si="1"/>
        <v>609684.61</v>
      </c>
      <c r="H102" s="105"/>
      <c r="I102" s="105"/>
    </row>
    <row r="103" spans="2:9" s="15" customFormat="1" ht="20.100000000000001" customHeight="1" x14ac:dyDescent="0.2">
      <c r="B103" s="43"/>
      <c r="C103" s="98"/>
      <c r="D103" s="44"/>
      <c r="E103" s="54"/>
      <c r="F103" s="95"/>
      <c r="G103" s="26">
        <f t="shared" si="1"/>
        <v>609684.61</v>
      </c>
      <c r="H103" s="105"/>
      <c r="I103" s="105"/>
    </row>
    <row r="104" spans="2:9" s="15" customFormat="1" ht="20.100000000000001" customHeight="1" x14ac:dyDescent="0.2">
      <c r="B104" s="43"/>
      <c r="C104" s="98"/>
      <c r="D104" s="44"/>
      <c r="E104" s="54"/>
      <c r="F104" s="95"/>
      <c r="G104" s="26">
        <f t="shared" si="1"/>
        <v>609684.61</v>
      </c>
      <c r="H104" s="105"/>
      <c r="I104" s="105"/>
    </row>
    <row r="105" spans="2:9" s="15" customFormat="1" ht="20.100000000000001" customHeight="1" x14ac:dyDescent="0.2">
      <c r="B105" s="43"/>
      <c r="C105" s="98"/>
      <c r="D105" s="44"/>
      <c r="E105" s="54"/>
      <c r="F105" s="95"/>
      <c r="G105" s="26">
        <f t="shared" si="1"/>
        <v>609684.61</v>
      </c>
      <c r="H105" s="105"/>
      <c r="I105" s="105"/>
    </row>
    <row r="106" spans="2:9" s="15" customFormat="1" ht="20.100000000000001" customHeight="1" x14ac:dyDescent="0.2">
      <c r="B106" s="43"/>
      <c r="C106" s="98"/>
      <c r="D106" s="44"/>
      <c r="E106" s="54"/>
      <c r="F106" s="95"/>
      <c r="G106" s="26">
        <f t="shared" si="1"/>
        <v>609684.61</v>
      </c>
      <c r="H106" s="105"/>
      <c r="I106" s="105"/>
    </row>
    <row r="107" spans="2:9" s="15" customFormat="1" ht="20.100000000000001" customHeight="1" x14ac:dyDescent="0.2">
      <c r="B107" s="43"/>
      <c r="C107" s="98"/>
      <c r="D107" s="44"/>
      <c r="E107" s="54"/>
      <c r="F107" s="95"/>
      <c r="G107" s="26">
        <f t="shared" si="1"/>
        <v>609684.61</v>
      </c>
      <c r="H107" s="105"/>
      <c r="I107" s="105"/>
    </row>
    <row r="108" spans="2:9" s="15" customFormat="1" ht="20.100000000000001" customHeight="1" x14ac:dyDescent="0.2">
      <c r="B108" s="43"/>
      <c r="C108" s="98"/>
      <c r="D108" s="44"/>
      <c r="E108" s="54"/>
      <c r="F108" s="95"/>
      <c r="G108" s="26">
        <f t="shared" si="1"/>
        <v>609684.61</v>
      </c>
      <c r="H108" s="105"/>
      <c r="I108" s="105"/>
    </row>
    <row r="109" spans="2:9" s="15" customFormat="1" ht="20.100000000000001" customHeight="1" x14ac:dyDescent="0.2">
      <c r="B109" s="43"/>
      <c r="C109" s="98"/>
      <c r="D109" s="44"/>
      <c r="E109" s="54"/>
      <c r="F109" s="95"/>
      <c r="G109" s="26">
        <f t="shared" si="1"/>
        <v>609684.61</v>
      </c>
      <c r="H109" s="105"/>
      <c r="I109" s="105"/>
    </row>
    <row r="110" spans="2:9" s="15" customFormat="1" ht="20.100000000000001" customHeight="1" x14ac:dyDescent="0.2">
      <c r="B110" s="43"/>
      <c r="C110" s="98"/>
      <c r="D110" s="44"/>
      <c r="E110" s="54"/>
      <c r="F110" s="95"/>
      <c r="G110" s="26">
        <f t="shared" si="1"/>
        <v>609684.61</v>
      </c>
      <c r="H110" s="105"/>
      <c r="I110" s="105"/>
    </row>
    <row r="111" spans="2:9" s="15" customFormat="1" ht="20.100000000000001" customHeight="1" x14ac:dyDescent="0.2">
      <c r="B111" s="43"/>
      <c r="C111" s="98"/>
      <c r="D111" s="44"/>
      <c r="E111" s="54"/>
      <c r="F111" s="95"/>
      <c r="G111" s="26">
        <f t="shared" si="1"/>
        <v>609684.61</v>
      </c>
      <c r="H111" s="105"/>
      <c r="I111" s="105"/>
    </row>
    <row r="112" spans="2:9" s="15" customFormat="1" ht="20.100000000000001" customHeight="1" x14ac:dyDescent="0.2">
      <c r="B112" s="43"/>
      <c r="C112" s="98"/>
      <c r="D112" s="44"/>
      <c r="E112" s="54"/>
      <c r="F112" s="95"/>
      <c r="G112" s="26">
        <f t="shared" si="1"/>
        <v>609684.61</v>
      </c>
      <c r="H112" s="105"/>
      <c r="I112" s="105"/>
    </row>
    <row r="113" spans="2:9" s="15" customFormat="1" ht="20.100000000000001" customHeight="1" x14ac:dyDescent="0.2">
      <c r="B113" s="43"/>
      <c r="C113" s="98"/>
      <c r="D113" s="44"/>
      <c r="E113" s="54"/>
      <c r="F113" s="95"/>
      <c r="G113" s="26">
        <f t="shared" si="1"/>
        <v>609684.61</v>
      </c>
      <c r="H113" s="105"/>
      <c r="I113" s="105"/>
    </row>
    <row r="114" spans="2:9" s="15" customFormat="1" ht="20.100000000000001" customHeight="1" x14ac:dyDescent="0.2">
      <c r="B114" s="43"/>
      <c r="C114" s="98"/>
      <c r="D114" s="44"/>
      <c r="E114" s="54"/>
      <c r="F114" s="95"/>
      <c r="G114" s="26">
        <f t="shared" si="1"/>
        <v>609684.61</v>
      </c>
      <c r="H114" s="105"/>
      <c r="I114" s="105"/>
    </row>
    <row r="115" spans="2:9" s="15" customFormat="1" ht="20.100000000000001" customHeight="1" x14ac:dyDescent="0.2">
      <c r="B115" s="43"/>
      <c r="C115" s="98"/>
      <c r="D115" s="44"/>
      <c r="E115" s="54"/>
      <c r="F115" s="95"/>
      <c r="G115" s="26">
        <f t="shared" si="1"/>
        <v>609684.61</v>
      </c>
      <c r="H115" s="105"/>
      <c r="I115" s="105"/>
    </row>
    <row r="116" spans="2:9" s="15" customFormat="1" ht="20.100000000000001" customHeight="1" x14ac:dyDescent="0.2">
      <c r="B116" s="43"/>
      <c r="C116" s="98"/>
      <c r="D116" s="44"/>
      <c r="E116" s="54"/>
      <c r="F116" s="95"/>
      <c r="G116" s="26">
        <f t="shared" si="1"/>
        <v>609684.61</v>
      </c>
      <c r="H116" s="105"/>
      <c r="I116" s="105"/>
    </row>
    <row r="117" spans="2:9" s="15" customFormat="1" ht="20.100000000000001" customHeight="1" x14ac:dyDescent="0.2">
      <c r="B117" s="43"/>
      <c r="C117" s="98"/>
      <c r="D117" s="44"/>
      <c r="E117" s="54"/>
      <c r="F117" s="95"/>
      <c r="G117" s="26">
        <f t="shared" si="1"/>
        <v>609684.61</v>
      </c>
      <c r="H117" s="105"/>
      <c r="I117" s="105"/>
    </row>
    <row r="118" spans="2:9" s="15" customFormat="1" ht="20.100000000000001" customHeight="1" x14ac:dyDescent="0.2">
      <c r="B118" s="43"/>
      <c r="C118" s="98"/>
      <c r="D118" s="44"/>
      <c r="E118" s="54"/>
      <c r="F118" s="100"/>
      <c r="G118" s="26">
        <f t="shared" si="1"/>
        <v>609684.61</v>
      </c>
      <c r="H118" s="105"/>
      <c r="I118" s="105"/>
    </row>
    <row r="119" spans="2:9" s="15" customFormat="1" ht="20.100000000000001" customHeight="1" x14ac:dyDescent="0.2">
      <c r="B119" s="43"/>
      <c r="C119" s="98"/>
      <c r="D119" s="44"/>
      <c r="E119" s="54"/>
      <c r="F119" s="100"/>
      <c r="G119" s="26">
        <f t="shared" si="1"/>
        <v>609684.61</v>
      </c>
      <c r="H119" s="105"/>
      <c r="I119" s="105"/>
    </row>
    <row r="120" spans="2:9" s="15" customFormat="1" ht="20.100000000000001" customHeight="1" x14ac:dyDescent="0.2">
      <c r="B120" s="43"/>
      <c r="C120" s="98"/>
      <c r="D120" s="44"/>
      <c r="E120" s="54"/>
      <c r="F120" s="100"/>
      <c r="G120" s="26">
        <f t="shared" si="1"/>
        <v>609684.61</v>
      </c>
      <c r="H120" s="105"/>
      <c r="I120" s="105"/>
    </row>
    <row r="121" spans="2:9" s="15" customFormat="1" ht="20.100000000000001" customHeight="1" x14ac:dyDescent="0.2">
      <c r="B121" s="43"/>
      <c r="C121" s="98"/>
      <c r="D121" s="44"/>
      <c r="E121" s="54"/>
      <c r="F121" s="100"/>
      <c r="G121" s="26">
        <f t="shared" si="1"/>
        <v>609684.61</v>
      </c>
      <c r="H121" s="105"/>
      <c r="I121" s="105"/>
    </row>
    <row r="122" spans="2:9" s="15" customFormat="1" ht="20.100000000000001" customHeight="1" x14ac:dyDescent="0.2">
      <c r="B122" s="43"/>
      <c r="C122" s="98"/>
      <c r="D122" s="44"/>
      <c r="E122" s="54"/>
      <c r="F122" s="100"/>
      <c r="G122" s="26">
        <f t="shared" si="1"/>
        <v>609684.61</v>
      </c>
      <c r="H122" s="105"/>
      <c r="I122" s="105"/>
    </row>
    <row r="123" spans="2:9" s="15" customFormat="1" ht="20.100000000000001" customHeight="1" x14ac:dyDescent="0.2">
      <c r="B123" s="43"/>
      <c r="C123" s="98"/>
      <c r="D123" s="44"/>
      <c r="E123" s="54"/>
      <c r="F123" s="100"/>
      <c r="G123" s="26">
        <f t="shared" si="1"/>
        <v>609684.61</v>
      </c>
      <c r="H123" s="105"/>
      <c r="I123" s="105"/>
    </row>
    <row r="124" spans="2:9" s="15" customFormat="1" ht="20.100000000000001" customHeight="1" x14ac:dyDescent="0.2">
      <c r="B124" s="43"/>
      <c r="C124" s="98"/>
      <c r="D124" s="44"/>
      <c r="E124" s="54"/>
      <c r="F124" s="100"/>
      <c r="G124" s="26">
        <f t="shared" si="1"/>
        <v>609684.61</v>
      </c>
      <c r="H124" s="105"/>
      <c r="I124" s="105"/>
    </row>
    <row r="125" spans="2:9" s="15" customFormat="1" ht="20.100000000000001" customHeight="1" x14ac:dyDescent="0.2">
      <c r="B125" s="43"/>
      <c r="C125" s="98"/>
      <c r="D125" s="44"/>
      <c r="E125" s="54"/>
      <c r="F125" s="100"/>
      <c r="G125" s="26">
        <f t="shared" si="1"/>
        <v>609684.61</v>
      </c>
      <c r="H125" s="105"/>
      <c r="I125" s="105"/>
    </row>
    <row r="126" spans="2:9" s="15" customFormat="1" ht="20.100000000000001" customHeight="1" x14ac:dyDescent="0.2">
      <c r="B126" s="43"/>
      <c r="C126" s="98"/>
      <c r="D126" s="44"/>
      <c r="E126" s="54"/>
      <c r="F126" s="100"/>
      <c r="G126" s="26">
        <f t="shared" si="1"/>
        <v>609684.61</v>
      </c>
      <c r="H126" s="105"/>
      <c r="I126" s="105"/>
    </row>
    <row r="127" spans="2:9" s="15" customFormat="1" ht="20.100000000000001" customHeight="1" x14ac:dyDescent="0.2">
      <c r="B127" s="43"/>
      <c r="C127" s="98"/>
      <c r="D127" s="44"/>
      <c r="E127" s="54"/>
      <c r="F127" s="100"/>
      <c r="G127" s="26">
        <f t="shared" si="1"/>
        <v>609684.61</v>
      </c>
      <c r="H127" s="105"/>
      <c r="I127" s="105"/>
    </row>
    <row r="128" spans="2:9" s="15" customFormat="1" ht="20.100000000000001" customHeight="1" x14ac:dyDescent="0.2">
      <c r="B128" s="92"/>
      <c r="C128" s="93"/>
      <c r="D128" s="94"/>
      <c r="E128" s="89"/>
      <c r="F128" s="95"/>
      <c r="G128" s="26">
        <f t="shared" si="1"/>
        <v>609684.61</v>
      </c>
      <c r="H128" s="105"/>
      <c r="I128" s="105"/>
    </row>
    <row r="129" spans="2:9" s="15" customFormat="1" ht="20.100000000000001" customHeight="1" x14ac:dyDescent="0.2">
      <c r="B129" s="92"/>
      <c r="C129" s="93"/>
      <c r="D129" s="94"/>
      <c r="E129" s="89"/>
      <c r="F129" s="95"/>
      <c r="G129" s="26">
        <f t="shared" si="1"/>
        <v>609684.61</v>
      </c>
      <c r="H129" s="105"/>
      <c r="I129" s="105"/>
    </row>
    <row r="130" spans="2:9" s="15" customFormat="1" ht="20.100000000000001" customHeight="1" x14ac:dyDescent="0.2">
      <c r="B130" s="92"/>
      <c r="C130" s="93"/>
      <c r="D130" s="94"/>
      <c r="E130" s="89"/>
      <c r="F130" s="95"/>
      <c r="G130" s="26">
        <f t="shared" si="1"/>
        <v>609684.61</v>
      </c>
      <c r="H130" s="105"/>
      <c r="I130" s="105"/>
    </row>
    <row r="131" spans="2:9" s="15" customFormat="1" ht="20.100000000000001" customHeight="1" x14ac:dyDescent="0.2">
      <c r="B131" s="92"/>
      <c r="C131" s="93"/>
      <c r="D131" s="94"/>
      <c r="E131" s="89"/>
      <c r="F131" s="95"/>
      <c r="G131" s="26">
        <f t="shared" si="1"/>
        <v>609684.61</v>
      </c>
      <c r="H131" s="105"/>
      <c r="I131" s="105"/>
    </row>
    <row r="132" spans="2:9" s="67" customFormat="1" ht="20.100000000000001" customHeight="1" x14ac:dyDescent="0.3">
      <c r="B132" s="21"/>
      <c r="C132" s="22"/>
      <c r="D132" s="27"/>
      <c r="E132" s="24"/>
      <c r="F132" s="28"/>
      <c r="G132" s="26">
        <f t="shared" si="1"/>
        <v>609684.61</v>
      </c>
      <c r="H132" s="107"/>
      <c r="I132" s="107"/>
    </row>
    <row r="133" spans="2:9" ht="20.100000000000001" customHeight="1" x14ac:dyDescent="0.25">
      <c r="B133" s="68"/>
      <c r="C133" s="69"/>
      <c r="D133" s="70"/>
      <c r="E133" s="71"/>
      <c r="F133" s="72"/>
      <c r="G133" s="26">
        <f t="shared" si="1"/>
        <v>609684.61</v>
      </c>
      <c r="H133" s="108"/>
      <c r="I133" s="108"/>
    </row>
    <row r="134" spans="2:9" ht="20.100000000000001" customHeight="1" x14ac:dyDescent="0.25">
      <c r="B134" s="74"/>
      <c r="C134" s="75"/>
      <c r="D134" s="75"/>
      <c r="E134" s="76"/>
      <c r="F134" s="76"/>
      <c r="G134" s="76"/>
    </row>
    <row r="135" spans="2:9" ht="20.100000000000001" customHeight="1" x14ac:dyDescent="0.25">
      <c r="B135" s="74"/>
      <c r="C135" s="75"/>
      <c r="D135" s="75"/>
      <c r="E135" s="76"/>
      <c r="F135" s="76"/>
      <c r="G135" s="76"/>
    </row>
    <row r="136" spans="2:9" ht="20.100000000000001" customHeight="1" x14ac:dyDescent="0.25">
      <c r="B136" s="74"/>
      <c r="C136" s="75"/>
      <c r="D136" s="75"/>
      <c r="E136" s="76"/>
      <c r="F136" s="76"/>
      <c r="G136" s="76"/>
    </row>
    <row r="137" spans="2:9" ht="20.100000000000001" customHeight="1" x14ac:dyDescent="0.25">
      <c r="B137" s="74"/>
      <c r="C137" s="75"/>
      <c r="D137" s="75"/>
      <c r="E137" s="76"/>
      <c r="F137" s="76"/>
      <c r="G137" s="76"/>
    </row>
    <row r="138" spans="2:9" ht="20.100000000000001" customHeight="1" x14ac:dyDescent="0.25">
      <c r="B138" s="74"/>
      <c r="C138" s="75"/>
      <c r="D138" s="75"/>
      <c r="E138" s="76"/>
      <c r="F138" s="76"/>
      <c r="G138" s="76"/>
    </row>
    <row r="139" spans="2:9" ht="20.100000000000001" customHeight="1" x14ac:dyDescent="0.25">
      <c r="B139" s="74"/>
      <c r="C139" s="75"/>
      <c r="D139" s="75"/>
      <c r="E139" s="76"/>
      <c r="F139" s="76"/>
      <c r="G139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47" max="6" man="1"/>
  </row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B1:I139"/>
  <sheetViews>
    <sheetView showGridLines="0" tabSelected="1" view="pageBreakPreview" zoomScaleNormal="100" zoomScaleSheetLayoutView="100" workbookViewId="0">
      <pane ySplit="5" topLeftCell="A45" activePane="bottomLeft" state="frozen"/>
      <selection pane="bottomLeft" activeCell="C46" sqref="C46"/>
    </sheetView>
  </sheetViews>
  <sheetFormatPr defaultColWidth="15.7109375" defaultRowHeight="20.100000000000001" customHeight="1" x14ac:dyDescent="0.25"/>
  <cols>
    <col min="1" max="1" width="2.140625" style="2" customWidth="1"/>
    <col min="2" max="2" width="13.42578125" style="1" customWidth="1"/>
    <col min="3" max="3" width="11.140625" style="2" customWidth="1"/>
    <col min="4" max="4" width="54.42578125" style="2" bestFit="1" customWidth="1"/>
    <col min="5" max="5" width="15.140625" style="3" bestFit="1" customWidth="1"/>
    <col min="6" max="6" width="13" style="3" customWidth="1"/>
    <col min="7" max="7" width="14.28515625" style="3" customWidth="1"/>
    <col min="8" max="16384" width="15.7109375" style="2"/>
  </cols>
  <sheetData>
    <row r="1" spans="2:9" ht="12" customHeight="1" x14ac:dyDescent="0.25">
      <c r="H1" s="4"/>
    </row>
    <row r="2" spans="2:9" ht="30.75" customHeight="1" x14ac:dyDescent="0.25">
      <c r="B2" s="116" t="s">
        <v>730</v>
      </c>
      <c r="C2" s="116"/>
      <c r="D2" s="116"/>
      <c r="E2" s="116"/>
      <c r="F2" s="116"/>
      <c r="G2" s="116"/>
    </row>
    <row r="3" spans="2:9" ht="7.5" customHeight="1" x14ac:dyDescent="0.25">
      <c r="B3" s="117"/>
      <c r="C3" s="117"/>
      <c r="D3" s="117"/>
      <c r="E3" s="117"/>
      <c r="F3" s="5"/>
      <c r="G3" s="5"/>
    </row>
    <row r="4" spans="2:9" ht="19.5" hidden="1" customHeight="1" x14ac:dyDescent="0.25"/>
    <row r="5" spans="2:9" ht="13.5" hidden="1" x14ac:dyDescent="0.25">
      <c r="B5" s="6" t="s">
        <v>0</v>
      </c>
      <c r="C5" s="7" t="s">
        <v>1</v>
      </c>
      <c r="D5" s="8" t="s">
        <v>2</v>
      </c>
      <c r="E5" s="9" t="s">
        <v>3</v>
      </c>
      <c r="F5" s="9" t="s">
        <v>4</v>
      </c>
      <c r="G5" s="9" t="s">
        <v>5</v>
      </c>
      <c r="H5" s="2" t="s">
        <v>515</v>
      </c>
      <c r="I5" s="2" t="s">
        <v>516</v>
      </c>
    </row>
    <row r="6" spans="2:9" s="15" customFormat="1" ht="27" customHeight="1" thickBot="1" x14ac:dyDescent="0.25">
      <c r="B6" s="10" t="s">
        <v>62</v>
      </c>
      <c r="C6" s="11" t="s">
        <v>6</v>
      </c>
      <c r="D6" s="12" t="s">
        <v>7</v>
      </c>
      <c r="E6" s="13" t="s">
        <v>8</v>
      </c>
      <c r="F6" s="13" t="s">
        <v>9</v>
      </c>
      <c r="G6" s="14" t="s">
        <v>10</v>
      </c>
      <c r="H6" s="105"/>
      <c r="I6" s="105"/>
    </row>
    <row r="7" spans="2:9" s="20" customFormat="1" ht="20.100000000000001" customHeight="1" thickBot="1" x14ac:dyDescent="0.25">
      <c r="B7" s="16"/>
      <c r="C7" s="96">
        <v>41974</v>
      </c>
      <c r="D7" s="18" t="s">
        <v>11</v>
      </c>
      <c r="E7" s="19"/>
      <c r="F7" s="19"/>
      <c r="G7" s="19">
        <v>672941.36</v>
      </c>
      <c r="H7" s="106"/>
      <c r="I7" s="106"/>
    </row>
    <row r="8" spans="2:9" s="20" customFormat="1" ht="20.100000000000001" customHeight="1" x14ac:dyDescent="0.2">
      <c r="B8" s="21"/>
      <c r="C8" s="97"/>
      <c r="D8" s="23"/>
      <c r="E8" s="24">
        <v>10064</v>
      </c>
      <c r="F8" s="19"/>
      <c r="G8" s="26">
        <f>G7+F8-E8</f>
        <v>662877.36</v>
      </c>
      <c r="H8" s="106"/>
      <c r="I8" s="106"/>
    </row>
    <row r="9" spans="2:9" s="20" customFormat="1" ht="20.100000000000001" customHeight="1" x14ac:dyDescent="0.2">
      <c r="B9" s="21"/>
      <c r="C9" s="96"/>
      <c r="D9" s="27"/>
      <c r="E9" s="24">
        <v>170</v>
      </c>
      <c r="F9" s="24"/>
      <c r="G9" s="26">
        <f t="shared" ref="G9:G72" si="0">G8+F9-E9</f>
        <v>662707.36</v>
      </c>
      <c r="H9" s="106"/>
      <c r="I9" s="106"/>
    </row>
    <row r="10" spans="2:9" s="20" customFormat="1" ht="20.100000000000001" customHeight="1" x14ac:dyDescent="0.2">
      <c r="B10" s="21"/>
      <c r="C10" s="97"/>
      <c r="D10" s="27"/>
      <c r="E10" s="24">
        <v>145.24</v>
      </c>
      <c r="F10" s="24"/>
      <c r="G10" s="26">
        <f t="shared" si="0"/>
        <v>662562.12</v>
      </c>
      <c r="H10" s="106"/>
      <c r="I10" s="106"/>
    </row>
    <row r="11" spans="2:9" s="20" customFormat="1" ht="20.100000000000001" customHeight="1" x14ac:dyDescent="0.2">
      <c r="B11" s="21"/>
      <c r="C11" s="96"/>
      <c r="D11" s="27"/>
      <c r="E11" s="24">
        <v>10613</v>
      </c>
      <c r="F11" s="28"/>
      <c r="G11" s="26">
        <f t="shared" si="0"/>
        <v>651949.12</v>
      </c>
      <c r="H11" s="106"/>
      <c r="I11" s="106"/>
    </row>
    <row r="12" spans="2:9" s="20" customFormat="1" ht="20.100000000000001" customHeight="1" x14ac:dyDescent="0.2">
      <c r="B12" s="114"/>
      <c r="C12" s="96"/>
      <c r="D12" s="27"/>
      <c r="E12" s="54">
        <v>2420</v>
      </c>
      <c r="F12" s="45"/>
      <c r="G12" s="26">
        <f t="shared" si="0"/>
        <v>649529.12</v>
      </c>
      <c r="H12" s="110"/>
      <c r="I12" s="111"/>
    </row>
    <row r="13" spans="2:9" s="20" customFormat="1" ht="20.100000000000001" customHeight="1" x14ac:dyDescent="0.2">
      <c r="B13" s="21"/>
      <c r="C13" s="97"/>
      <c r="D13" s="27"/>
      <c r="E13" s="24">
        <v>1500</v>
      </c>
      <c r="F13" s="28"/>
      <c r="G13" s="26">
        <f t="shared" si="0"/>
        <v>648029.12</v>
      </c>
      <c r="H13" s="106"/>
      <c r="I13" s="106"/>
    </row>
    <row r="14" spans="2:9" s="20" customFormat="1" ht="20.100000000000001" customHeight="1" x14ac:dyDescent="0.2">
      <c r="B14" s="21"/>
      <c r="C14" s="97"/>
      <c r="D14" s="31"/>
      <c r="E14" s="32">
        <v>2510</v>
      </c>
      <c r="F14" s="33">
        <v>259841.94</v>
      </c>
      <c r="G14" s="26">
        <f t="shared" si="0"/>
        <v>905361.06</v>
      </c>
      <c r="H14" s="106"/>
      <c r="I14" s="106"/>
    </row>
    <row r="15" spans="2:9" s="20" customFormat="1" ht="20.100000000000001" customHeight="1" x14ac:dyDescent="0.2">
      <c r="B15" s="29"/>
      <c r="C15" s="96"/>
      <c r="D15" s="23"/>
      <c r="E15" s="36">
        <v>850</v>
      </c>
      <c r="F15" s="37"/>
      <c r="G15" s="26">
        <f t="shared" si="0"/>
        <v>904511.06</v>
      </c>
      <c r="H15" s="106"/>
      <c r="I15" s="106"/>
    </row>
    <row r="16" spans="2:9" s="20" customFormat="1" ht="20.100000000000001" customHeight="1" x14ac:dyDescent="0.2">
      <c r="B16" s="34"/>
      <c r="C16" s="97"/>
      <c r="D16" s="23"/>
      <c r="E16" s="36">
        <v>2300</v>
      </c>
      <c r="F16" s="37"/>
      <c r="G16" s="26">
        <f t="shared" si="0"/>
        <v>902211.06</v>
      </c>
      <c r="H16" s="106"/>
      <c r="I16" s="106"/>
    </row>
    <row r="17" spans="2:9" s="20" customFormat="1" ht="20.100000000000001" customHeight="1" x14ac:dyDescent="0.2">
      <c r="B17" s="34"/>
      <c r="C17" s="96"/>
      <c r="D17" s="23"/>
      <c r="E17" s="36">
        <v>1523.1</v>
      </c>
      <c r="F17" s="37"/>
      <c r="G17" s="26">
        <f t="shared" si="0"/>
        <v>900687.96000000008</v>
      </c>
      <c r="H17" s="106"/>
      <c r="I17" s="106"/>
    </row>
    <row r="18" spans="2:9" s="20" customFormat="1" ht="20.100000000000001" customHeight="1" x14ac:dyDescent="0.2">
      <c r="B18" s="34"/>
      <c r="C18" s="97"/>
      <c r="D18" s="23"/>
      <c r="E18" s="36">
        <v>35401.86</v>
      </c>
      <c r="F18" s="37"/>
      <c r="G18" s="26">
        <f t="shared" si="0"/>
        <v>865286.10000000009</v>
      </c>
      <c r="H18" s="106"/>
      <c r="I18" s="106"/>
    </row>
    <row r="19" spans="2:9" s="20" customFormat="1" ht="20.100000000000001" customHeight="1" x14ac:dyDescent="0.2">
      <c r="B19" s="34"/>
      <c r="C19" s="96"/>
      <c r="D19" s="23"/>
      <c r="E19" s="36">
        <v>29998.3</v>
      </c>
      <c r="F19" s="37"/>
      <c r="G19" s="26">
        <f t="shared" si="0"/>
        <v>835287.8</v>
      </c>
      <c r="H19" s="106"/>
      <c r="I19" s="106"/>
    </row>
    <row r="20" spans="2:9" s="20" customFormat="1" ht="20.100000000000001" customHeight="1" x14ac:dyDescent="0.2">
      <c r="B20" s="34"/>
      <c r="C20" s="97"/>
      <c r="D20" s="23"/>
      <c r="E20" s="36">
        <v>6960</v>
      </c>
      <c r="F20" s="38"/>
      <c r="G20" s="26">
        <f t="shared" si="0"/>
        <v>828327.8</v>
      </c>
      <c r="H20" s="106"/>
      <c r="I20" s="106"/>
    </row>
    <row r="21" spans="2:9" s="20" customFormat="1" ht="20.100000000000001" customHeight="1" x14ac:dyDescent="0.2">
      <c r="B21" s="34"/>
      <c r="C21" s="96"/>
      <c r="D21" s="23"/>
      <c r="E21" s="36">
        <v>179820</v>
      </c>
      <c r="F21" s="38"/>
      <c r="G21" s="26">
        <f t="shared" si="0"/>
        <v>648507.80000000005</v>
      </c>
      <c r="H21" s="106"/>
      <c r="I21" s="106"/>
    </row>
    <row r="22" spans="2:9" s="20" customFormat="1" ht="20.100000000000001" customHeight="1" x14ac:dyDescent="0.2">
      <c r="B22" s="34"/>
      <c r="C22" s="97"/>
      <c r="D22" s="23"/>
      <c r="E22" s="36">
        <v>39116</v>
      </c>
      <c r="F22" s="37"/>
      <c r="G22" s="26">
        <f t="shared" si="0"/>
        <v>609391.80000000005</v>
      </c>
      <c r="H22" s="106"/>
      <c r="I22" s="106"/>
    </row>
    <row r="23" spans="2:9" s="20" customFormat="1" ht="16.5" x14ac:dyDescent="0.2">
      <c r="B23" s="34"/>
      <c r="C23" s="96"/>
      <c r="D23" s="23"/>
      <c r="E23" s="36">
        <v>1500</v>
      </c>
      <c r="F23" s="37"/>
      <c r="G23" s="26">
        <f t="shared" si="0"/>
        <v>607891.80000000005</v>
      </c>
      <c r="H23" s="106"/>
      <c r="I23" s="106"/>
    </row>
    <row r="24" spans="2:9" s="20" customFormat="1" ht="20.100000000000001" customHeight="1" x14ac:dyDescent="0.2">
      <c r="B24" s="34"/>
      <c r="C24" s="97"/>
      <c r="D24" s="40"/>
      <c r="E24" s="41">
        <v>4310</v>
      </c>
      <c r="F24" s="42"/>
      <c r="G24" s="26">
        <f t="shared" si="0"/>
        <v>603581.80000000005</v>
      </c>
      <c r="H24" s="106"/>
      <c r="I24" s="106"/>
    </row>
    <row r="25" spans="2:9" s="20" customFormat="1" ht="20.100000000000001" customHeight="1" x14ac:dyDescent="0.2">
      <c r="B25" s="39"/>
      <c r="C25" s="96"/>
      <c r="D25" s="27"/>
      <c r="E25" s="24">
        <v>378</v>
      </c>
      <c r="F25" s="28"/>
      <c r="G25" s="26">
        <f t="shared" si="0"/>
        <v>603203.80000000005</v>
      </c>
      <c r="H25" s="106"/>
      <c r="I25" s="106"/>
    </row>
    <row r="26" spans="2:9" s="20" customFormat="1" ht="20.100000000000001" customHeight="1" x14ac:dyDescent="0.2">
      <c r="B26" s="21"/>
      <c r="C26" s="97"/>
      <c r="D26" s="27"/>
      <c r="E26" s="24">
        <v>3800</v>
      </c>
      <c r="F26" s="28"/>
      <c r="G26" s="26">
        <f t="shared" si="0"/>
        <v>599403.80000000005</v>
      </c>
      <c r="H26" s="106"/>
      <c r="I26" s="106"/>
    </row>
    <row r="27" spans="2:9" s="20" customFormat="1" ht="20.100000000000001" customHeight="1" x14ac:dyDescent="0.2">
      <c r="B27" s="21"/>
      <c r="C27" s="96"/>
      <c r="D27" s="44"/>
      <c r="E27" s="54">
        <v>5950</v>
      </c>
      <c r="F27" s="45"/>
      <c r="G27" s="26">
        <f t="shared" si="0"/>
        <v>593453.80000000005</v>
      </c>
      <c r="H27" s="106"/>
      <c r="I27" s="106"/>
    </row>
    <row r="28" spans="2:9" s="20" customFormat="1" ht="20.100000000000001" customHeight="1" x14ac:dyDescent="0.2">
      <c r="B28" s="43"/>
      <c r="C28" s="97"/>
      <c r="D28" s="27"/>
      <c r="E28" s="24">
        <v>4800</v>
      </c>
      <c r="F28" s="28"/>
      <c r="G28" s="26">
        <f t="shared" si="0"/>
        <v>588653.80000000005</v>
      </c>
      <c r="H28" s="106"/>
      <c r="I28" s="106"/>
    </row>
    <row r="29" spans="2:9" s="20" customFormat="1" ht="20.100000000000001" customHeight="1" x14ac:dyDescent="0.2">
      <c r="B29" s="43"/>
      <c r="C29" s="98"/>
      <c r="D29" s="44"/>
      <c r="E29" s="54">
        <v>60</v>
      </c>
      <c r="F29" s="109"/>
      <c r="G29" s="26">
        <f t="shared" si="0"/>
        <v>588593.80000000005</v>
      </c>
      <c r="H29" s="110"/>
      <c r="I29" s="111"/>
    </row>
    <row r="30" spans="2:9" s="20" customFormat="1" ht="20.100000000000001" customHeight="1" x14ac:dyDescent="0.2">
      <c r="B30" s="43"/>
      <c r="C30" s="98"/>
      <c r="D30" s="44"/>
      <c r="E30" s="54">
        <v>355</v>
      </c>
      <c r="F30" s="109"/>
      <c r="G30" s="26">
        <f t="shared" si="0"/>
        <v>588238.80000000005</v>
      </c>
      <c r="H30" s="110"/>
      <c r="I30" s="111"/>
    </row>
    <row r="31" spans="2:9" s="20" customFormat="1" ht="20.100000000000001" customHeight="1" x14ac:dyDescent="0.2">
      <c r="B31" s="43"/>
      <c r="C31" s="98"/>
      <c r="D31" s="44"/>
      <c r="E31" s="54">
        <v>200</v>
      </c>
      <c r="F31" s="109"/>
      <c r="G31" s="26">
        <f t="shared" si="0"/>
        <v>588038.80000000005</v>
      </c>
      <c r="H31" s="110"/>
      <c r="I31" s="111"/>
    </row>
    <row r="32" spans="2:9" s="20" customFormat="1" ht="20.100000000000001" customHeight="1" x14ac:dyDescent="0.2">
      <c r="B32" s="43"/>
      <c r="C32" s="98"/>
      <c r="D32" s="44"/>
      <c r="E32" s="54">
        <v>1320</v>
      </c>
      <c r="F32" s="109"/>
      <c r="G32" s="26">
        <f t="shared" si="0"/>
        <v>586718.80000000005</v>
      </c>
      <c r="H32" s="110"/>
      <c r="I32" s="111"/>
    </row>
    <row r="33" spans="2:9" s="20" customFormat="1" ht="20.100000000000001" customHeight="1" x14ac:dyDescent="0.2">
      <c r="B33" s="43"/>
      <c r="C33" s="98"/>
      <c r="D33" s="44"/>
      <c r="E33" s="54">
        <v>77359.360000000001</v>
      </c>
      <c r="F33" s="109"/>
      <c r="G33" s="26">
        <f t="shared" si="0"/>
        <v>509359.44000000006</v>
      </c>
      <c r="H33" s="110"/>
      <c r="I33" s="111"/>
    </row>
    <row r="34" spans="2:9" s="20" customFormat="1" ht="20.100000000000001" customHeight="1" x14ac:dyDescent="0.2">
      <c r="B34" s="43"/>
      <c r="C34" s="98"/>
      <c r="D34" s="44"/>
      <c r="E34" s="54">
        <v>169</v>
      </c>
      <c r="F34" s="109"/>
      <c r="G34" s="26">
        <f t="shared" si="0"/>
        <v>509190.44000000006</v>
      </c>
      <c r="H34" s="110"/>
      <c r="I34" s="111"/>
    </row>
    <row r="35" spans="2:9" s="20" customFormat="1" ht="20.100000000000001" customHeight="1" x14ac:dyDescent="0.2">
      <c r="B35" s="43"/>
      <c r="C35" s="98"/>
      <c r="D35" s="44"/>
      <c r="E35" s="54">
        <v>6444</v>
      </c>
      <c r="F35" s="109"/>
      <c r="G35" s="26">
        <f t="shared" si="0"/>
        <v>502746.44000000006</v>
      </c>
      <c r="H35" s="110"/>
      <c r="I35" s="111"/>
    </row>
    <row r="36" spans="2:9" s="20" customFormat="1" ht="20.100000000000001" customHeight="1" x14ac:dyDescent="0.2">
      <c r="B36" s="43"/>
      <c r="C36" s="98"/>
      <c r="D36" s="44"/>
      <c r="E36" s="54">
        <v>600</v>
      </c>
      <c r="F36" s="109"/>
      <c r="G36" s="26">
        <f t="shared" si="0"/>
        <v>502146.44000000006</v>
      </c>
      <c r="H36" s="110"/>
      <c r="I36" s="111"/>
    </row>
    <row r="37" spans="2:9" s="20" customFormat="1" ht="20.100000000000001" customHeight="1" x14ac:dyDescent="0.2">
      <c r="B37" s="43"/>
      <c r="C37" s="98"/>
      <c r="D37" s="44"/>
      <c r="E37" s="54">
        <v>10000</v>
      </c>
      <c r="F37" s="109"/>
      <c r="G37" s="26">
        <f t="shared" si="0"/>
        <v>492146.44000000006</v>
      </c>
      <c r="H37" s="110"/>
      <c r="I37" s="111"/>
    </row>
    <row r="38" spans="2:9" s="20" customFormat="1" ht="20.100000000000001" customHeight="1" x14ac:dyDescent="0.2">
      <c r="B38" s="43"/>
      <c r="C38" s="98"/>
      <c r="D38" s="44"/>
      <c r="E38" s="54">
        <v>4935.8</v>
      </c>
      <c r="F38" s="109"/>
      <c r="G38" s="26">
        <f t="shared" si="0"/>
        <v>487210.64000000007</v>
      </c>
      <c r="H38" s="110"/>
      <c r="I38" s="111"/>
    </row>
    <row r="39" spans="2:9" s="20" customFormat="1" ht="20.100000000000001" customHeight="1" x14ac:dyDescent="0.2">
      <c r="B39" s="43"/>
      <c r="C39" s="98"/>
      <c r="D39" s="44"/>
      <c r="E39" s="54">
        <v>5020</v>
      </c>
      <c r="F39" s="109"/>
      <c r="G39" s="26">
        <f t="shared" si="0"/>
        <v>482190.64000000007</v>
      </c>
      <c r="H39" s="110"/>
      <c r="I39" s="111"/>
    </row>
    <row r="40" spans="2:9" s="20" customFormat="1" ht="20.100000000000001" customHeight="1" x14ac:dyDescent="0.2">
      <c r="B40" s="43"/>
      <c r="C40" s="98"/>
      <c r="D40" s="44"/>
      <c r="E40" s="54">
        <v>84</v>
      </c>
      <c r="F40" s="109"/>
      <c r="G40" s="26">
        <f t="shared" si="0"/>
        <v>482106.64000000007</v>
      </c>
      <c r="H40" s="110"/>
      <c r="I40" s="111"/>
    </row>
    <row r="41" spans="2:9" s="20" customFormat="1" ht="20.100000000000001" customHeight="1" x14ac:dyDescent="0.2">
      <c r="B41" s="21"/>
      <c r="C41" s="96"/>
      <c r="D41" s="27"/>
      <c r="E41" s="24">
        <v>270</v>
      </c>
      <c r="F41" s="28"/>
      <c r="G41" s="26">
        <f t="shared" si="0"/>
        <v>481836.64000000007</v>
      </c>
      <c r="H41" s="106"/>
      <c r="I41" s="106"/>
    </row>
    <row r="42" spans="2:9" s="20" customFormat="1" ht="20.100000000000001" customHeight="1" x14ac:dyDescent="0.2">
      <c r="B42" s="21"/>
      <c r="C42" s="97"/>
      <c r="D42" s="27"/>
      <c r="E42" s="24">
        <v>280</v>
      </c>
      <c r="F42" s="28"/>
      <c r="G42" s="26">
        <f t="shared" si="0"/>
        <v>481556.64000000007</v>
      </c>
      <c r="H42" s="106"/>
      <c r="I42" s="106"/>
    </row>
    <row r="43" spans="2:9" s="20" customFormat="1" ht="20.100000000000001" customHeight="1" x14ac:dyDescent="0.2">
      <c r="B43" s="21"/>
      <c r="C43" s="96"/>
      <c r="D43" s="27"/>
      <c r="E43" s="24">
        <v>590</v>
      </c>
      <c r="F43" s="28"/>
      <c r="G43" s="26">
        <f t="shared" si="0"/>
        <v>480966.64000000007</v>
      </c>
      <c r="H43" s="106"/>
      <c r="I43" s="106"/>
    </row>
    <row r="44" spans="2:9" s="20" customFormat="1" ht="20.100000000000001" customHeight="1" x14ac:dyDescent="0.2">
      <c r="B44" s="21"/>
      <c r="C44" s="97"/>
      <c r="D44" s="27"/>
      <c r="E44" s="24">
        <v>579.15</v>
      </c>
      <c r="F44" s="28"/>
      <c r="G44" s="26">
        <f t="shared" si="0"/>
        <v>480387.49000000005</v>
      </c>
      <c r="H44" s="106"/>
      <c r="I44" s="106"/>
    </row>
    <row r="45" spans="2:9" s="20" customFormat="1" ht="20.100000000000001" customHeight="1" x14ac:dyDescent="0.2">
      <c r="B45" s="21"/>
      <c r="C45" s="96"/>
      <c r="D45" s="27"/>
      <c r="E45" s="24">
        <v>1410.2</v>
      </c>
      <c r="F45" s="28"/>
      <c r="G45" s="26">
        <f t="shared" si="0"/>
        <v>478977.29000000004</v>
      </c>
      <c r="H45" s="106"/>
      <c r="I45" s="106"/>
    </row>
    <row r="46" spans="2:9" s="20" customFormat="1" ht="20.100000000000001" customHeight="1" x14ac:dyDescent="0.2">
      <c r="B46" s="21"/>
      <c r="C46" s="97"/>
      <c r="D46" s="27"/>
      <c r="E46" s="24">
        <v>55.25</v>
      </c>
      <c r="F46" s="28"/>
      <c r="G46" s="26">
        <f t="shared" si="0"/>
        <v>478922.04000000004</v>
      </c>
      <c r="H46" s="106"/>
      <c r="I46" s="106"/>
    </row>
    <row r="47" spans="2:9" s="20" customFormat="1" ht="20.100000000000001" customHeight="1" x14ac:dyDescent="0.2">
      <c r="B47" s="21"/>
      <c r="C47" s="96"/>
      <c r="D47" s="27"/>
      <c r="E47" s="24">
        <v>14.6</v>
      </c>
      <c r="F47" s="28"/>
      <c r="G47" s="26">
        <f t="shared" si="0"/>
        <v>478907.44000000006</v>
      </c>
      <c r="H47" s="106"/>
      <c r="I47" s="106"/>
    </row>
    <row r="48" spans="2:9" s="15" customFormat="1" ht="20.100000000000001" customHeight="1" x14ac:dyDescent="0.2">
      <c r="B48" s="21"/>
      <c r="C48" s="97"/>
      <c r="D48" s="27"/>
      <c r="E48" s="24">
        <v>145.97999999999999</v>
      </c>
      <c r="F48" s="28"/>
      <c r="G48" s="26">
        <f t="shared" si="0"/>
        <v>478761.46000000008</v>
      </c>
      <c r="H48" s="105"/>
      <c r="I48" s="105"/>
    </row>
    <row r="49" spans="2:9" s="15" customFormat="1" ht="20.100000000000001" customHeight="1" x14ac:dyDescent="0.2">
      <c r="B49" s="21"/>
      <c r="C49" s="96"/>
      <c r="D49" s="27"/>
      <c r="E49" s="24">
        <v>154.44999999999999</v>
      </c>
      <c r="F49" s="28"/>
      <c r="G49" s="26">
        <f t="shared" si="0"/>
        <v>478607.01000000007</v>
      </c>
      <c r="H49" s="105"/>
      <c r="I49" s="105"/>
    </row>
    <row r="50" spans="2:9" s="15" customFormat="1" ht="20.100000000000001" customHeight="1" x14ac:dyDescent="0.2">
      <c r="B50" s="21"/>
      <c r="C50" s="97"/>
      <c r="D50" s="27"/>
      <c r="E50" s="24">
        <v>196</v>
      </c>
      <c r="F50" s="28"/>
      <c r="G50" s="26">
        <f t="shared" si="0"/>
        <v>478411.01000000007</v>
      </c>
      <c r="H50" s="105"/>
      <c r="I50" s="105"/>
    </row>
    <row r="51" spans="2:9" s="15" customFormat="1" ht="20.100000000000001" customHeight="1" x14ac:dyDescent="0.2">
      <c r="B51" s="21"/>
      <c r="C51" s="96"/>
      <c r="D51" s="27"/>
      <c r="E51" s="24">
        <v>259000</v>
      </c>
      <c r="F51" s="28"/>
      <c r="G51" s="26">
        <f t="shared" si="0"/>
        <v>219411.01000000007</v>
      </c>
      <c r="H51" s="105"/>
      <c r="I51" s="105"/>
    </row>
    <row r="52" spans="2:9" s="15" customFormat="1" ht="20.100000000000001" customHeight="1" x14ac:dyDescent="0.2">
      <c r="B52" s="21"/>
      <c r="C52" s="97"/>
      <c r="D52" s="27"/>
      <c r="E52" s="24"/>
      <c r="F52" s="28"/>
      <c r="G52" s="26">
        <f t="shared" si="0"/>
        <v>219411.01000000007</v>
      </c>
      <c r="H52" s="105"/>
      <c r="I52" s="105"/>
    </row>
    <row r="53" spans="2:9" s="15" customFormat="1" ht="20.100000000000001" customHeight="1" x14ac:dyDescent="0.2">
      <c r="B53" s="21"/>
      <c r="C53" s="97"/>
      <c r="D53" s="27"/>
      <c r="E53" s="24"/>
      <c r="F53" s="28"/>
      <c r="G53" s="26">
        <f t="shared" si="0"/>
        <v>219411.01000000007</v>
      </c>
      <c r="H53" s="105"/>
      <c r="I53" s="105"/>
    </row>
    <row r="54" spans="2:9" s="15" customFormat="1" ht="20.100000000000001" customHeight="1" x14ac:dyDescent="0.2">
      <c r="B54" s="21"/>
      <c r="C54" s="96"/>
      <c r="D54" s="27"/>
      <c r="E54" s="24"/>
      <c r="F54" s="28"/>
      <c r="G54" s="26">
        <f t="shared" si="0"/>
        <v>219411.01000000007</v>
      </c>
      <c r="H54" s="105"/>
      <c r="I54" s="105"/>
    </row>
    <row r="55" spans="2:9" s="15" customFormat="1" ht="20.100000000000001" customHeight="1" x14ac:dyDescent="0.2">
      <c r="B55" s="21"/>
      <c r="C55" s="97"/>
      <c r="D55" s="27"/>
      <c r="E55" s="24"/>
      <c r="F55" s="28"/>
      <c r="G55" s="26">
        <f t="shared" si="0"/>
        <v>219411.01000000007</v>
      </c>
      <c r="H55" s="105"/>
      <c r="I55" s="105"/>
    </row>
    <row r="56" spans="2:9" s="15" customFormat="1" ht="20.100000000000001" customHeight="1" x14ac:dyDescent="0.2">
      <c r="B56" s="46"/>
      <c r="C56" s="96"/>
      <c r="D56" s="47"/>
      <c r="E56" s="48"/>
      <c r="F56" s="49"/>
      <c r="G56" s="26">
        <f t="shared" si="0"/>
        <v>219411.01000000007</v>
      </c>
      <c r="H56" s="105"/>
      <c r="I56" s="105"/>
    </row>
    <row r="57" spans="2:9" s="15" customFormat="1" ht="20.100000000000001" customHeight="1" x14ac:dyDescent="0.2">
      <c r="B57" s="46"/>
      <c r="C57" s="97"/>
      <c r="D57" s="23"/>
      <c r="E57" s="48"/>
      <c r="F57" s="25"/>
      <c r="G57" s="26">
        <f t="shared" si="0"/>
        <v>219411.01000000007</v>
      </c>
      <c r="H57" s="105"/>
      <c r="I57" s="105"/>
    </row>
    <row r="58" spans="2:9" s="15" customFormat="1" ht="20.100000000000001" customHeight="1" x14ac:dyDescent="0.2">
      <c r="B58" s="46"/>
      <c r="C58" s="96"/>
      <c r="D58" s="47"/>
      <c r="E58" s="48"/>
      <c r="F58" s="49"/>
      <c r="G58" s="26">
        <f t="shared" si="0"/>
        <v>219411.01000000007</v>
      </c>
      <c r="H58" s="105"/>
      <c r="I58" s="105"/>
    </row>
    <row r="59" spans="2:9" s="15" customFormat="1" ht="20.100000000000001" customHeight="1" x14ac:dyDescent="0.2">
      <c r="B59" s="46"/>
      <c r="C59" s="97"/>
      <c r="D59" s="47"/>
      <c r="E59" s="48"/>
      <c r="F59" s="49"/>
      <c r="G59" s="26">
        <f t="shared" si="0"/>
        <v>219411.01000000007</v>
      </c>
      <c r="H59" s="105"/>
      <c r="I59" s="105"/>
    </row>
    <row r="60" spans="2:9" s="15" customFormat="1" ht="20.100000000000001" customHeight="1" x14ac:dyDescent="0.2">
      <c r="B60" s="43"/>
      <c r="C60" s="98"/>
      <c r="D60" s="44"/>
      <c r="E60" s="54"/>
      <c r="F60" s="109"/>
      <c r="G60" s="26">
        <f t="shared" si="0"/>
        <v>219411.01000000007</v>
      </c>
      <c r="H60" s="112"/>
      <c r="I60" s="113"/>
    </row>
    <row r="61" spans="2:9" s="15" customFormat="1" ht="20.100000000000001" customHeight="1" x14ac:dyDescent="0.2">
      <c r="B61" s="43"/>
      <c r="C61" s="98"/>
      <c r="D61" s="44"/>
      <c r="E61" s="54"/>
      <c r="F61" s="109"/>
      <c r="G61" s="26">
        <f t="shared" si="0"/>
        <v>219411.01000000007</v>
      </c>
      <c r="H61" s="112"/>
      <c r="I61" s="113"/>
    </row>
    <row r="62" spans="2:9" s="15" customFormat="1" ht="20.100000000000001" customHeight="1" x14ac:dyDescent="0.2">
      <c r="B62" s="43"/>
      <c r="C62" s="98"/>
      <c r="D62" s="44"/>
      <c r="E62" s="54"/>
      <c r="F62" s="109"/>
      <c r="G62" s="26">
        <f t="shared" si="0"/>
        <v>219411.01000000007</v>
      </c>
      <c r="H62" s="112"/>
      <c r="I62" s="113"/>
    </row>
    <row r="63" spans="2:9" s="15" customFormat="1" ht="20.100000000000001" customHeight="1" x14ac:dyDescent="0.2">
      <c r="B63" s="43"/>
      <c r="C63" s="98"/>
      <c r="D63" s="44"/>
      <c r="E63" s="54"/>
      <c r="F63" s="109"/>
      <c r="G63" s="26">
        <f t="shared" si="0"/>
        <v>219411.01000000007</v>
      </c>
      <c r="H63" s="112"/>
      <c r="I63" s="113"/>
    </row>
    <row r="64" spans="2:9" s="15" customFormat="1" ht="20.100000000000001" customHeight="1" x14ac:dyDescent="0.2">
      <c r="B64" s="43"/>
      <c r="C64" s="98"/>
      <c r="D64" s="44"/>
      <c r="E64" s="54"/>
      <c r="F64" s="109"/>
      <c r="G64" s="26">
        <f t="shared" si="0"/>
        <v>219411.01000000007</v>
      </c>
      <c r="H64" s="112"/>
      <c r="I64" s="113"/>
    </row>
    <row r="65" spans="2:9" s="15" customFormat="1" ht="20.100000000000001" customHeight="1" x14ac:dyDescent="0.2">
      <c r="B65" s="43"/>
      <c r="C65" s="98"/>
      <c r="D65" s="44"/>
      <c r="E65" s="54"/>
      <c r="F65" s="109"/>
      <c r="G65" s="26">
        <f t="shared" si="0"/>
        <v>219411.01000000007</v>
      </c>
      <c r="H65" s="112"/>
      <c r="I65" s="113"/>
    </row>
    <row r="66" spans="2:9" s="15" customFormat="1" ht="20.100000000000001" customHeight="1" x14ac:dyDescent="0.2">
      <c r="B66" s="43"/>
      <c r="C66" s="98"/>
      <c r="D66" s="44"/>
      <c r="E66" s="54"/>
      <c r="F66" s="109"/>
      <c r="G66" s="26">
        <f t="shared" si="0"/>
        <v>219411.01000000007</v>
      </c>
      <c r="H66" s="112"/>
      <c r="I66" s="113"/>
    </row>
    <row r="67" spans="2:9" s="15" customFormat="1" ht="20.100000000000001" customHeight="1" x14ac:dyDescent="0.2">
      <c r="B67" s="43"/>
      <c r="C67" s="98"/>
      <c r="D67" s="44"/>
      <c r="E67" s="54"/>
      <c r="F67" s="109"/>
      <c r="G67" s="26">
        <f t="shared" si="0"/>
        <v>219411.01000000007</v>
      </c>
      <c r="H67" s="112"/>
      <c r="I67" s="113"/>
    </row>
    <row r="68" spans="2:9" s="15" customFormat="1" ht="20.100000000000001" customHeight="1" x14ac:dyDescent="0.2">
      <c r="B68" s="43"/>
      <c r="C68" s="98"/>
      <c r="D68" s="44"/>
      <c r="E68" s="54"/>
      <c r="F68" s="109"/>
      <c r="G68" s="26">
        <f t="shared" si="0"/>
        <v>219411.01000000007</v>
      </c>
      <c r="H68" s="112"/>
      <c r="I68" s="113"/>
    </row>
    <row r="69" spans="2:9" s="15" customFormat="1" ht="20.100000000000001" customHeight="1" x14ac:dyDescent="0.2">
      <c r="B69" s="43"/>
      <c r="C69" s="98"/>
      <c r="D69" s="44"/>
      <c r="E69" s="54"/>
      <c r="F69" s="109"/>
      <c r="G69" s="26">
        <f t="shared" si="0"/>
        <v>219411.01000000007</v>
      </c>
      <c r="H69" s="112"/>
      <c r="I69" s="113"/>
    </row>
    <row r="70" spans="2:9" s="15" customFormat="1" ht="20.100000000000001" customHeight="1" x14ac:dyDescent="0.2">
      <c r="B70" s="46"/>
      <c r="C70" s="96"/>
      <c r="D70" s="47"/>
      <c r="E70" s="48"/>
      <c r="F70" s="49"/>
      <c r="G70" s="26">
        <f t="shared" si="0"/>
        <v>219411.01000000007</v>
      </c>
      <c r="H70" s="105"/>
      <c r="I70" s="105"/>
    </row>
    <row r="71" spans="2:9" s="15" customFormat="1" ht="20.100000000000001" customHeight="1" x14ac:dyDescent="0.2">
      <c r="B71" s="43"/>
      <c r="C71" s="97"/>
      <c r="D71" s="44"/>
      <c r="E71" s="54"/>
      <c r="F71" s="55"/>
      <c r="G71" s="26">
        <f t="shared" si="0"/>
        <v>219411.01000000007</v>
      </c>
      <c r="H71" s="105"/>
      <c r="I71" s="105"/>
    </row>
    <row r="72" spans="2:9" s="15" customFormat="1" ht="20.100000000000001" customHeight="1" x14ac:dyDescent="0.2">
      <c r="B72" s="46"/>
      <c r="C72" s="96"/>
      <c r="D72" s="47"/>
      <c r="E72" s="48"/>
      <c r="F72" s="49"/>
      <c r="G72" s="26">
        <f t="shared" si="0"/>
        <v>219411.01000000007</v>
      </c>
      <c r="H72" s="105"/>
      <c r="I72" s="105"/>
    </row>
    <row r="73" spans="2:9" s="15" customFormat="1" ht="20.100000000000001" customHeight="1" x14ac:dyDescent="0.2">
      <c r="B73" s="56"/>
      <c r="C73" s="97"/>
      <c r="D73" s="58"/>
      <c r="E73" s="59"/>
      <c r="F73" s="60"/>
      <c r="G73" s="26">
        <f t="shared" ref="G73" si="1">G72+F73-E73</f>
        <v>219411.01000000007</v>
      </c>
      <c r="H73" s="105"/>
      <c r="I73" s="105"/>
    </row>
    <row r="74" spans="2:9" s="15" customFormat="1" ht="20.100000000000001" customHeight="1" x14ac:dyDescent="0.2">
      <c r="B74" s="56"/>
      <c r="C74" s="96"/>
      <c r="D74" s="58"/>
      <c r="E74" s="59"/>
      <c r="F74" s="60"/>
      <c r="G74" s="26">
        <f>G73+F74-E74</f>
        <v>219411.01000000007</v>
      </c>
      <c r="H74" s="105"/>
      <c r="I74" s="105"/>
    </row>
    <row r="75" spans="2:9" s="15" customFormat="1" ht="20.100000000000001" customHeight="1" x14ac:dyDescent="0.2">
      <c r="B75" s="56"/>
      <c r="C75" s="97"/>
      <c r="D75" s="58"/>
      <c r="E75" s="59"/>
      <c r="F75" s="82"/>
      <c r="G75" s="26">
        <f t="shared" ref="G75:G133" si="2">G74+F75-E75</f>
        <v>219411.01000000007</v>
      </c>
      <c r="H75" s="105"/>
      <c r="I75" s="105"/>
    </row>
    <row r="76" spans="2:9" s="15" customFormat="1" ht="20.100000000000001" customHeight="1" x14ac:dyDescent="0.2">
      <c r="B76" s="56"/>
      <c r="C76" s="96"/>
      <c r="D76" s="58"/>
      <c r="E76" s="59"/>
      <c r="F76" s="82"/>
      <c r="G76" s="26">
        <f t="shared" si="2"/>
        <v>219411.01000000007</v>
      </c>
      <c r="H76" s="105"/>
      <c r="I76" s="105"/>
    </row>
    <row r="77" spans="2:9" s="15" customFormat="1" ht="20.100000000000001" customHeight="1" x14ac:dyDescent="0.2">
      <c r="B77" s="99"/>
      <c r="C77" s="97"/>
      <c r="D77" s="83"/>
      <c r="E77" s="84"/>
      <c r="F77" s="85"/>
      <c r="G77" s="26">
        <f t="shared" si="2"/>
        <v>219411.01000000007</v>
      </c>
      <c r="H77" s="105"/>
      <c r="I77" s="105"/>
    </row>
    <row r="78" spans="2:9" s="15" customFormat="1" ht="20.100000000000001" customHeight="1" x14ac:dyDescent="0.2">
      <c r="B78" s="21"/>
      <c r="C78" s="96"/>
      <c r="D78" s="27"/>
      <c r="E78" s="24"/>
      <c r="F78" s="28"/>
      <c r="G78" s="26">
        <f t="shared" si="2"/>
        <v>219411.01000000007</v>
      </c>
      <c r="H78" s="105"/>
      <c r="I78" s="105"/>
    </row>
    <row r="79" spans="2:9" s="15" customFormat="1" ht="20.100000000000001" customHeight="1" x14ac:dyDescent="0.2">
      <c r="B79" s="43"/>
      <c r="C79" s="97"/>
      <c r="D79" s="44"/>
      <c r="E79" s="54"/>
      <c r="F79" s="90"/>
      <c r="G79" s="26">
        <f t="shared" si="2"/>
        <v>219411.01000000007</v>
      </c>
      <c r="H79" s="105"/>
      <c r="I79" s="105"/>
    </row>
    <row r="80" spans="2:9" s="15" customFormat="1" ht="20.100000000000001" customHeight="1" x14ac:dyDescent="0.2">
      <c r="B80" s="43"/>
      <c r="C80" s="96"/>
      <c r="D80" s="44"/>
      <c r="E80" s="54"/>
      <c r="F80" s="90"/>
      <c r="G80" s="26">
        <f t="shared" si="2"/>
        <v>219411.01000000007</v>
      </c>
      <c r="H80" s="105"/>
      <c r="I80" s="105"/>
    </row>
    <row r="81" spans="2:9" s="15" customFormat="1" ht="20.100000000000001" customHeight="1" x14ac:dyDescent="0.2">
      <c r="B81" s="43"/>
      <c r="C81" s="97"/>
      <c r="D81" s="44"/>
      <c r="E81" s="54"/>
      <c r="F81" s="90"/>
      <c r="G81" s="26">
        <f t="shared" si="2"/>
        <v>219411.01000000007</v>
      </c>
      <c r="H81" s="105"/>
      <c r="I81" s="105"/>
    </row>
    <row r="82" spans="2:9" s="15" customFormat="1" ht="20.100000000000001" customHeight="1" x14ac:dyDescent="0.2">
      <c r="B82" s="43"/>
      <c r="C82" s="96"/>
      <c r="D82" s="44"/>
      <c r="E82" s="54"/>
      <c r="F82" s="90"/>
      <c r="G82" s="26">
        <f t="shared" si="2"/>
        <v>219411.01000000007</v>
      </c>
      <c r="H82" s="105"/>
      <c r="I82" s="105"/>
    </row>
    <row r="83" spans="2:9" s="15" customFormat="1" ht="20.100000000000001" customHeight="1" x14ac:dyDescent="0.2">
      <c r="B83" s="43"/>
      <c r="C83" s="97"/>
      <c r="D83" s="44"/>
      <c r="E83" s="54"/>
      <c r="F83" s="90"/>
      <c r="G83" s="26">
        <f t="shared" si="2"/>
        <v>219411.01000000007</v>
      </c>
      <c r="H83" s="105"/>
      <c r="I83" s="105"/>
    </row>
    <row r="84" spans="2:9" s="15" customFormat="1" ht="20.100000000000001" customHeight="1" x14ac:dyDescent="0.2">
      <c r="B84" s="43"/>
      <c r="C84" s="96"/>
      <c r="D84" s="44"/>
      <c r="E84" s="54"/>
      <c r="F84" s="90"/>
      <c r="G84" s="26">
        <f t="shared" si="2"/>
        <v>219411.01000000007</v>
      </c>
      <c r="H84" s="105"/>
      <c r="I84" s="105"/>
    </row>
    <row r="85" spans="2:9" s="15" customFormat="1" ht="20.100000000000001" customHeight="1" x14ac:dyDescent="0.2">
      <c r="B85" s="21"/>
      <c r="C85" s="97"/>
      <c r="D85" s="27"/>
      <c r="E85" s="24"/>
      <c r="F85" s="28"/>
      <c r="G85" s="26">
        <f t="shared" si="2"/>
        <v>219411.01000000007</v>
      </c>
      <c r="H85" s="105"/>
      <c r="I85" s="105"/>
    </row>
    <row r="86" spans="2:9" s="15" customFormat="1" ht="20.100000000000001" customHeight="1" x14ac:dyDescent="0.2">
      <c r="B86" s="43"/>
      <c r="C86" s="96"/>
      <c r="D86" s="44"/>
      <c r="E86" s="54"/>
      <c r="F86" s="90"/>
      <c r="G86" s="26">
        <f t="shared" si="2"/>
        <v>219411.01000000007</v>
      </c>
      <c r="H86" s="105"/>
      <c r="I86" s="105"/>
    </row>
    <row r="87" spans="2:9" s="15" customFormat="1" ht="20.100000000000001" customHeight="1" x14ac:dyDescent="0.2">
      <c r="B87" s="43"/>
      <c r="C87" s="97"/>
      <c r="D87" s="44"/>
      <c r="E87" s="54"/>
      <c r="F87" s="90"/>
      <c r="G87" s="26">
        <f t="shared" si="2"/>
        <v>219411.01000000007</v>
      </c>
      <c r="H87" s="105"/>
      <c r="I87" s="105"/>
    </row>
    <row r="88" spans="2:9" s="15" customFormat="1" ht="20.100000000000001" customHeight="1" x14ac:dyDescent="0.2">
      <c r="B88" s="43"/>
      <c r="C88" s="98"/>
      <c r="D88" s="44"/>
      <c r="E88" s="54"/>
      <c r="F88" s="90"/>
      <c r="G88" s="26">
        <f t="shared" si="2"/>
        <v>219411.01000000007</v>
      </c>
      <c r="H88" s="105"/>
      <c r="I88" s="105"/>
    </row>
    <row r="89" spans="2:9" s="15" customFormat="1" ht="20.100000000000001" customHeight="1" x14ac:dyDescent="0.2">
      <c r="B89" s="43"/>
      <c r="C89" s="98"/>
      <c r="D89" s="44"/>
      <c r="E89" s="54"/>
      <c r="F89" s="90"/>
      <c r="G89" s="26">
        <f>G88+F89-E89</f>
        <v>219411.01000000007</v>
      </c>
      <c r="H89" s="105"/>
      <c r="I89" s="105"/>
    </row>
    <row r="90" spans="2:9" s="15" customFormat="1" ht="20.100000000000001" customHeight="1" x14ac:dyDescent="0.2">
      <c r="B90" s="43"/>
      <c r="C90" s="98"/>
      <c r="D90" s="44"/>
      <c r="E90" s="54"/>
      <c r="F90" s="90"/>
      <c r="G90" s="26">
        <f t="shared" si="2"/>
        <v>219411.01000000007</v>
      </c>
      <c r="H90" s="105"/>
      <c r="I90" s="105"/>
    </row>
    <row r="91" spans="2:9" s="15" customFormat="1" ht="20.100000000000001" customHeight="1" x14ac:dyDescent="0.2">
      <c r="B91" s="43"/>
      <c r="C91" s="98"/>
      <c r="D91" s="44"/>
      <c r="E91" s="54"/>
      <c r="F91" s="95"/>
      <c r="G91" s="26">
        <f t="shared" si="2"/>
        <v>219411.01000000007</v>
      </c>
      <c r="H91" s="105"/>
      <c r="I91" s="105"/>
    </row>
    <row r="92" spans="2:9" s="15" customFormat="1" ht="20.100000000000001" customHeight="1" x14ac:dyDescent="0.2">
      <c r="B92" s="43"/>
      <c r="C92" s="98"/>
      <c r="D92" s="44"/>
      <c r="E92" s="54"/>
      <c r="F92" s="95"/>
      <c r="G92" s="26">
        <f t="shared" si="2"/>
        <v>219411.01000000007</v>
      </c>
      <c r="H92" s="105"/>
      <c r="I92" s="105"/>
    </row>
    <row r="93" spans="2:9" s="15" customFormat="1" ht="20.100000000000001" customHeight="1" x14ac:dyDescent="0.2">
      <c r="B93" s="43"/>
      <c r="C93" s="98"/>
      <c r="D93" s="44"/>
      <c r="E93" s="54"/>
      <c r="F93" s="95"/>
      <c r="G93" s="26">
        <f t="shared" si="2"/>
        <v>219411.01000000007</v>
      </c>
      <c r="H93" s="105"/>
      <c r="I93" s="105"/>
    </row>
    <row r="94" spans="2:9" s="15" customFormat="1" ht="20.100000000000001" customHeight="1" x14ac:dyDescent="0.2">
      <c r="B94" s="43"/>
      <c r="C94" s="98"/>
      <c r="D94" s="44"/>
      <c r="E94" s="54"/>
      <c r="F94" s="95"/>
      <c r="G94" s="26">
        <f t="shared" si="2"/>
        <v>219411.01000000007</v>
      </c>
      <c r="H94" s="105"/>
      <c r="I94" s="105"/>
    </row>
    <row r="95" spans="2:9" s="15" customFormat="1" ht="20.100000000000001" customHeight="1" x14ac:dyDescent="0.2">
      <c r="B95" s="43"/>
      <c r="C95" s="98"/>
      <c r="D95" s="44"/>
      <c r="E95" s="54"/>
      <c r="F95" s="95"/>
      <c r="G95" s="26">
        <f t="shared" si="2"/>
        <v>219411.01000000007</v>
      </c>
      <c r="H95" s="105"/>
      <c r="I95" s="105"/>
    </row>
    <row r="96" spans="2:9" s="15" customFormat="1" ht="20.100000000000001" customHeight="1" x14ac:dyDescent="0.2">
      <c r="B96" s="43"/>
      <c r="C96" s="98"/>
      <c r="D96" s="44"/>
      <c r="E96" s="54"/>
      <c r="F96" s="95"/>
      <c r="G96" s="26">
        <f t="shared" si="2"/>
        <v>219411.01000000007</v>
      </c>
      <c r="H96" s="105"/>
      <c r="I96" s="105"/>
    </row>
    <row r="97" spans="2:9" s="15" customFormat="1" ht="20.100000000000001" customHeight="1" x14ac:dyDescent="0.2">
      <c r="B97" s="43"/>
      <c r="C97" s="98"/>
      <c r="D97" s="44"/>
      <c r="E97" s="54"/>
      <c r="F97" s="95"/>
      <c r="G97" s="26">
        <f t="shared" si="2"/>
        <v>219411.01000000007</v>
      </c>
      <c r="H97" s="105"/>
      <c r="I97" s="105"/>
    </row>
    <row r="98" spans="2:9" s="15" customFormat="1" ht="20.100000000000001" customHeight="1" x14ac:dyDescent="0.2">
      <c r="B98" s="21"/>
      <c r="C98" s="22"/>
      <c r="D98" s="27"/>
      <c r="E98" s="24"/>
      <c r="F98" s="28"/>
      <c r="G98" s="26">
        <f t="shared" si="2"/>
        <v>219411.01000000007</v>
      </c>
      <c r="H98" s="105"/>
      <c r="I98" s="105"/>
    </row>
    <row r="99" spans="2:9" s="15" customFormat="1" ht="20.100000000000001" customHeight="1" x14ac:dyDescent="0.2">
      <c r="B99" s="43"/>
      <c r="C99" s="98"/>
      <c r="D99" s="44"/>
      <c r="E99" s="54"/>
      <c r="F99" s="95"/>
      <c r="G99" s="26">
        <f t="shared" si="2"/>
        <v>219411.01000000007</v>
      </c>
      <c r="H99" s="105"/>
      <c r="I99" s="105"/>
    </row>
    <row r="100" spans="2:9" s="15" customFormat="1" ht="20.100000000000001" customHeight="1" x14ac:dyDescent="0.2">
      <c r="B100" s="43"/>
      <c r="C100" s="98"/>
      <c r="D100" s="44"/>
      <c r="E100" s="54"/>
      <c r="F100" s="95"/>
      <c r="G100" s="26">
        <f t="shared" si="2"/>
        <v>219411.01000000007</v>
      </c>
      <c r="H100" s="105"/>
      <c r="I100" s="105"/>
    </row>
    <row r="101" spans="2:9" s="15" customFormat="1" ht="20.100000000000001" customHeight="1" x14ac:dyDescent="0.2">
      <c r="B101" s="43"/>
      <c r="C101" s="98"/>
      <c r="D101" s="44"/>
      <c r="E101" s="54"/>
      <c r="F101" s="95"/>
      <c r="G101" s="26">
        <f t="shared" si="2"/>
        <v>219411.01000000007</v>
      </c>
      <c r="H101" s="105"/>
      <c r="I101" s="105"/>
    </row>
    <row r="102" spans="2:9" s="15" customFormat="1" ht="20.100000000000001" customHeight="1" x14ac:dyDescent="0.2">
      <c r="B102" s="43"/>
      <c r="C102" s="98"/>
      <c r="D102" s="44"/>
      <c r="E102" s="54"/>
      <c r="F102" s="95"/>
      <c r="G102" s="26">
        <f t="shared" si="2"/>
        <v>219411.01000000007</v>
      </c>
      <c r="H102" s="105"/>
      <c r="I102" s="105"/>
    </row>
    <row r="103" spans="2:9" s="15" customFormat="1" ht="20.100000000000001" customHeight="1" x14ac:dyDescent="0.2">
      <c r="B103" s="43"/>
      <c r="C103" s="98"/>
      <c r="D103" s="44"/>
      <c r="E103" s="54"/>
      <c r="F103" s="95"/>
      <c r="G103" s="26">
        <f t="shared" si="2"/>
        <v>219411.01000000007</v>
      </c>
      <c r="H103" s="105"/>
      <c r="I103" s="105"/>
    </row>
    <row r="104" spans="2:9" s="15" customFormat="1" ht="20.100000000000001" customHeight="1" x14ac:dyDescent="0.2">
      <c r="B104" s="43"/>
      <c r="C104" s="98"/>
      <c r="D104" s="44"/>
      <c r="E104" s="54"/>
      <c r="F104" s="95"/>
      <c r="G104" s="26">
        <f t="shared" si="2"/>
        <v>219411.01000000007</v>
      </c>
      <c r="H104" s="105"/>
      <c r="I104" s="105"/>
    </row>
    <row r="105" spans="2:9" s="15" customFormat="1" ht="20.100000000000001" customHeight="1" x14ac:dyDescent="0.2">
      <c r="B105" s="43"/>
      <c r="C105" s="98"/>
      <c r="D105" s="44"/>
      <c r="E105" s="54"/>
      <c r="F105" s="95"/>
      <c r="G105" s="26">
        <f t="shared" si="2"/>
        <v>219411.01000000007</v>
      </c>
      <c r="H105" s="105"/>
      <c r="I105" s="105"/>
    </row>
    <row r="106" spans="2:9" s="15" customFormat="1" ht="20.100000000000001" customHeight="1" x14ac:dyDescent="0.2">
      <c r="B106" s="43"/>
      <c r="C106" s="98"/>
      <c r="D106" s="44"/>
      <c r="E106" s="54"/>
      <c r="F106" s="95"/>
      <c r="G106" s="26">
        <f t="shared" si="2"/>
        <v>219411.01000000007</v>
      </c>
      <c r="H106" s="105"/>
      <c r="I106" s="105"/>
    </row>
    <row r="107" spans="2:9" s="15" customFormat="1" ht="20.100000000000001" customHeight="1" x14ac:dyDescent="0.2">
      <c r="B107" s="43"/>
      <c r="C107" s="98"/>
      <c r="D107" s="44"/>
      <c r="E107" s="54"/>
      <c r="F107" s="95"/>
      <c r="G107" s="26">
        <f t="shared" si="2"/>
        <v>219411.01000000007</v>
      </c>
      <c r="H107" s="105"/>
      <c r="I107" s="105"/>
    </row>
    <row r="108" spans="2:9" s="15" customFormat="1" ht="20.100000000000001" customHeight="1" x14ac:dyDescent="0.2">
      <c r="B108" s="43"/>
      <c r="C108" s="98"/>
      <c r="D108" s="44"/>
      <c r="E108" s="54"/>
      <c r="F108" s="95"/>
      <c r="G108" s="26">
        <f t="shared" si="2"/>
        <v>219411.01000000007</v>
      </c>
      <c r="H108" s="105"/>
      <c r="I108" s="105"/>
    </row>
    <row r="109" spans="2:9" s="15" customFormat="1" ht="20.100000000000001" customHeight="1" x14ac:dyDescent="0.2">
      <c r="B109" s="43"/>
      <c r="C109" s="98"/>
      <c r="D109" s="44"/>
      <c r="E109" s="54"/>
      <c r="F109" s="95"/>
      <c r="G109" s="26">
        <f t="shared" si="2"/>
        <v>219411.01000000007</v>
      </c>
      <c r="H109" s="105"/>
      <c r="I109" s="105"/>
    </row>
    <row r="110" spans="2:9" s="15" customFormat="1" ht="20.100000000000001" customHeight="1" x14ac:dyDescent="0.2">
      <c r="B110" s="43"/>
      <c r="C110" s="98"/>
      <c r="D110" s="44"/>
      <c r="E110" s="54"/>
      <c r="F110" s="95"/>
      <c r="G110" s="26">
        <f t="shared" si="2"/>
        <v>219411.01000000007</v>
      </c>
      <c r="H110" s="105"/>
      <c r="I110" s="105"/>
    </row>
    <row r="111" spans="2:9" s="15" customFormat="1" ht="20.100000000000001" customHeight="1" x14ac:dyDescent="0.2">
      <c r="B111" s="43"/>
      <c r="C111" s="98"/>
      <c r="D111" s="44"/>
      <c r="E111" s="54"/>
      <c r="F111" s="95"/>
      <c r="G111" s="26">
        <f t="shared" si="2"/>
        <v>219411.01000000007</v>
      </c>
      <c r="H111" s="105"/>
      <c r="I111" s="105"/>
    </row>
    <row r="112" spans="2:9" s="15" customFormat="1" ht="20.100000000000001" customHeight="1" x14ac:dyDescent="0.2">
      <c r="B112" s="43"/>
      <c r="C112" s="98"/>
      <c r="D112" s="44"/>
      <c r="E112" s="54"/>
      <c r="F112" s="95"/>
      <c r="G112" s="26">
        <f t="shared" si="2"/>
        <v>219411.01000000007</v>
      </c>
      <c r="H112" s="105"/>
      <c r="I112" s="105"/>
    </row>
    <row r="113" spans="2:9" s="15" customFormat="1" ht="20.100000000000001" customHeight="1" x14ac:dyDescent="0.2">
      <c r="B113" s="43"/>
      <c r="C113" s="98"/>
      <c r="D113" s="44"/>
      <c r="E113" s="54"/>
      <c r="F113" s="95"/>
      <c r="G113" s="26">
        <f t="shared" si="2"/>
        <v>219411.01000000007</v>
      </c>
      <c r="H113" s="105"/>
      <c r="I113" s="105"/>
    </row>
    <row r="114" spans="2:9" s="15" customFormat="1" ht="20.100000000000001" customHeight="1" x14ac:dyDescent="0.2">
      <c r="B114" s="43"/>
      <c r="C114" s="98"/>
      <c r="D114" s="44"/>
      <c r="E114" s="54"/>
      <c r="F114" s="95"/>
      <c r="G114" s="26">
        <f t="shared" si="2"/>
        <v>219411.01000000007</v>
      </c>
      <c r="H114" s="105"/>
      <c r="I114" s="105"/>
    </row>
    <row r="115" spans="2:9" s="15" customFormat="1" ht="20.100000000000001" customHeight="1" x14ac:dyDescent="0.2">
      <c r="B115" s="43"/>
      <c r="C115" s="98"/>
      <c r="D115" s="44"/>
      <c r="E115" s="54"/>
      <c r="F115" s="95"/>
      <c r="G115" s="26">
        <f t="shared" si="2"/>
        <v>219411.01000000007</v>
      </c>
      <c r="H115" s="105"/>
      <c r="I115" s="105"/>
    </row>
    <row r="116" spans="2:9" s="15" customFormat="1" ht="20.100000000000001" customHeight="1" x14ac:dyDescent="0.2">
      <c r="B116" s="43"/>
      <c r="C116" s="98"/>
      <c r="D116" s="44"/>
      <c r="E116" s="54"/>
      <c r="F116" s="95"/>
      <c r="G116" s="26">
        <f t="shared" si="2"/>
        <v>219411.01000000007</v>
      </c>
      <c r="H116" s="105"/>
      <c r="I116" s="105"/>
    </row>
    <row r="117" spans="2:9" s="15" customFormat="1" ht="20.100000000000001" customHeight="1" x14ac:dyDescent="0.2">
      <c r="B117" s="43"/>
      <c r="C117" s="98"/>
      <c r="D117" s="44"/>
      <c r="E117" s="54"/>
      <c r="F117" s="95"/>
      <c r="G117" s="26">
        <f t="shared" si="2"/>
        <v>219411.01000000007</v>
      </c>
      <c r="H117" s="105"/>
      <c r="I117" s="105"/>
    </row>
    <row r="118" spans="2:9" s="15" customFormat="1" ht="20.100000000000001" customHeight="1" x14ac:dyDescent="0.2">
      <c r="B118" s="43"/>
      <c r="C118" s="98"/>
      <c r="D118" s="44"/>
      <c r="E118" s="54"/>
      <c r="F118" s="100"/>
      <c r="G118" s="26">
        <f t="shared" si="2"/>
        <v>219411.01000000007</v>
      </c>
      <c r="H118" s="105"/>
      <c r="I118" s="105"/>
    </row>
    <row r="119" spans="2:9" s="15" customFormat="1" ht="20.100000000000001" customHeight="1" x14ac:dyDescent="0.2">
      <c r="B119" s="43"/>
      <c r="C119" s="98"/>
      <c r="D119" s="44"/>
      <c r="E119" s="54"/>
      <c r="F119" s="100"/>
      <c r="G119" s="26">
        <f t="shared" si="2"/>
        <v>219411.01000000007</v>
      </c>
      <c r="H119" s="105"/>
      <c r="I119" s="105"/>
    </row>
    <row r="120" spans="2:9" s="15" customFormat="1" ht="20.100000000000001" customHeight="1" x14ac:dyDescent="0.2">
      <c r="B120" s="43"/>
      <c r="C120" s="98"/>
      <c r="D120" s="44"/>
      <c r="E120" s="54"/>
      <c r="F120" s="100"/>
      <c r="G120" s="26">
        <f t="shared" si="2"/>
        <v>219411.01000000007</v>
      </c>
      <c r="H120" s="105"/>
      <c r="I120" s="105"/>
    </row>
    <row r="121" spans="2:9" s="15" customFormat="1" ht="20.100000000000001" customHeight="1" x14ac:dyDescent="0.2">
      <c r="B121" s="43"/>
      <c r="C121" s="98"/>
      <c r="D121" s="44"/>
      <c r="E121" s="54"/>
      <c r="F121" s="100"/>
      <c r="G121" s="26">
        <f t="shared" si="2"/>
        <v>219411.01000000007</v>
      </c>
      <c r="H121" s="105"/>
      <c r="I121" s="105"/>
    </row>
    <row r="122" spans="2:9" s="15" customFormat="1" ht="20.100000000000001" customHeight="1" x14ac:dyDescent="0.2">
      <c r="B122" s="43"/>
      <c r="C122" s="98"/>
      <c r="D122" s="44"/>
      <c r="E122" s="54"/>
      <c r="F122" s="100"/>
      <c r="G122" s="26">
        <f t="shared" si="2"/>
        <v>219411.01000000007</v>
      </c>
      <c r="H122" s="105"/>
      <c r="I122" s="105"/>
    </row>
    <row r="123" spans="2:9" s="15" customFormat="1" ht="20.100000000000001" customHeight="1" x14ac:dyDescent="0.2">
      <c r="B123" s="43"/>
      <c r="C123" s="98"/>
      <c r="D123" s="44"/>
      <c r="E123" s="54"/>
      <c r="F123" s="100"/>
      <c r="G123" s="26">
        <f t="shared" si="2"/>
        <v>219411.01000000007</v>
      </c>
      <c r="H123" s="105"/>
      <c r="I123" s="105"/>
    </row>
    <row r="124" spans="2:9" s="15" customFormat="1" ht="20.100000000000001" customHeight="1" x14ac:dyDescent="0.2">
      <c r="B124" s="43"/>
      <c r="C124" s="98"/>
      <c r="D124" s="44"/>
      <c r="E124" s="54"/>
      <c r="F124" s="100"/>
      <c r="G124" s="26">
        <f t="shared" si="2"/>
        <v>219411.01000000007</v>
      </c>
      <c r="H124" s="105"/>
      <c r="I124" s="105"/>
    </row>
    <row r="125" spans="2:9" s="15" customFormat="1" ht="20.100000000000001" customHeight="1" x14ac:dyDescent="0.2">
      <c r="B125" s="43"/>
      <c r="C125" s="98"/>
      <c r="D125" s="44"/>
      <c r="E125" s="54"/>
      <c r="F125" s="100"/>
      <c r="G125" s="26">
        <f t="shared" si="2"/>
        <v>219411.01000000007</v>
      </c>
      <c r="H125" s="105"/>
      <c r="I125" s="105"/>
    </row>
    <row r="126" spans="2:9" s="15" customFormat="1" ht="20.100000000000001" customHeight="1" x14ac:dyDescent="0.2">
      <c r="B126" s="43"/>
      <c r="C126" s="98"/>
      <c r="D126" s="44"/>
      <c r="E126" s="54"/>
      <c r="F126" s="100"/>
      <c r="G126" s="26">
        <f t="shared" si="2"/>
        <v>219411.01000000007</v>
      </c>
      <c r="H126" s="105"/>
      <c r="I126" s="105"/>
    </row>
    <row r="127" spans="2:9" s="15" customFormat="1" ht="20.100000000000001" customHeight="1" x14ac:dyDescent="0.2">
      <c r="B127" s="43"/>
      <c r="C127" s="98"/>
      <c r="D127" s="44"/>
      <c r="E127" s="54"/>
      <c r="F127" s="100"/>
      <c r="G127" s="26">
        <f t="shared" si="2"/>
        <v>219411.01000000007</v>
      </c>
      <c r="H127" s="105"/>
      <c r="I127" s="105"/>
    </row>
    <row r="128" spans="2:9" s="15" customFormat="1" ht="20.100000000000001" customHeight="1" x14ac:dyDescent="0.2">
      <c r="B128" s="92"/>
      <c r="C128" s="93"/>
      <c r="D128" s="94"/>
      <c r="E128" s="89"/>
      <c r="F128" s="95"/>
      <c r="G128" s="26">
        <f t="shared" si="2"/>
        <v>219411.01000000007</v>
      </c>
      <c r="H128" s="105"/>
      <c r="I128" s="105"/>
    </row>
    <row r="129" spans="2:9" s="15" customFormat="1" ht="20.100000000000001" customHeight="1" x14ac:dyDescent="0.2">
      <c r="B129" s="92"/>
      <c r="C129" s="93"/>
      <c r="D129" s="94"/>
      <c r="E129" s="89"/>
      <c r="F129" s="95"/>
      <c r="G129" s="26">
        <f t="shared" si="2"/>
        <v>219411.01000000007</v>
      </c>
      <c r="H129" s="105"/>
      <c r="I129" s="105"/>
    </row>
    <row r="130" spans="2:9" s="15" customFormat="1" ht="20.100000000000001" customHeight="1" x14ac:dyDescent="0.2">
      <c r="B130" s="92"/>
      <c r="C130" s="93"/>
      <c r="D130" s="94"/>
      <c r="E130" s="89"/>
      <c r="F130" s="95"/>
      <c r="G130" s="26">
        <f t="shared" si="2"/>
        <v>219411.01000000007</v>
      </c>
      <c r="H130" s="105"/>
      <c r="I130" s="105"/>
    </row>
    <row r="131" spans="2:9" s="15" customFormat="1" ht="20.100000000000001" customHeight="1" x14ac:dyDescent="0.2">
      <c r="B131" s="92"/>
      <c r="C131" s="93"/>
      <c r="D131" s="94"/>
      <c r="E131" s="89"/>
      <c r="F131" s="95"/>
      <c r="G131" s="26">
        <f t="shared" si="2"/>
        <v>219411.01000000007</v>
      </c>
      <c r="H131" s="105"/>
      <c r="I131" s="105"/>
    </row>
    <row r="132" spans="2:9" s="67" customFormat="1" ht="20.100000000000001" customHeight="1" x14ac:dyDescent="0.3">
      <c r="B132" s="21"/>
      <c r="C132" s="22"/>
      <c r="D132" s="27"/>
      <c r="E132" s="24"/>
      <c r="F132" s="28"/>
      <c r="G132" s="26">
        <f t="shared" si="2"/>
        <v>219411.01000000007</v>
      </c>
      <c r="H132" s="107"/>
      <c r="I132" s="107"/>
    </row>
    <row r="133" spans="2:9" ht="20.100000000000001" customHeight="1" x14ac:dyDescent="0.25">
      <c r="B133" s="68"/>
      <c r="C133" s="69"/>
      <c r="D133" s="70"/>
      <c r="E133" s="71"/>
      <c r="F133" s="72"/>
      <c r="G133" s="26">
        <f t="shared" si="2"/>
        <v>219411.01000000007</v>
      </c>
      <c r="H133" s="108"/>
      <c r="I133" s="108"/>
    </row>
    <row r="134" spans="2:9" ht="20.100000000000001" customHeight="1" x14ac:dyDescent="0.25">
      <c r="B134" s="74"/>
      <c r="C134" s="75"/>
      <c r="D134" s="75"/>
      <c r="E134" s="76"/>
      <c r="F134" s="76"/>
      <c r="G134" s="76"/>
    </row>
    <row r="135" spans="2:9" ht="20.100000000000001" customHeight="1" x14ac:dyDescent="0.25">
      <c r="B135" s="74"/>
      <c r="C135" s="75"/>
      <c r="D135" s="75"/>
      <c r="E135" s="76"/>
      <c r="F135" s="76"/>
      <c r="G135" s="76"/>
    </row>
    <row r="136" spans="2:9" ht="20.100000000000001" customHeight="1" x14ac:dyDescent="0.25">
      <c r="B136" s="74"/>
      <c r="C136" s="75"/>
      <c r="D136" s="75"/>
      <c r="E136" s="76"/>
      <c r="F136" s="76"/>
      <c r="G136" s="76"/>
    </row>
    <row r="137" spans="2:9" ht="20.100000000000001" customHeight="1" x14ac:dyDescent="0.25">
      <c r="B137" s="74"/>
      <c r="C137" s="75"/>
      <c r="D137" s="75"/>
      <c r="E137" s="76"/>
      <c r="F137" s="76"/>
      <c r="G137" s="76"/>
    </row>
    <row r="138" spans="2:9" ht="20.100000000000001" customHeight="1" x14ac:dyDescent="0.25">
      <c r="B138" s="74"/>
      <c r="C138" s="75"/>
      <c r="D138" s="75"/>
      <c r="E138" s="76"/>
      <c r="F138" s="76"/>
      <c r="G138" s="76"/>
    </row>
    <row r="139" spans="2:9" ht="20.100000000000001" customHeight="1" x14ac:dyDescent="0.25">
      <c r="B139" s="74"/>
      <c r="C139" s="75"/>
      <c r="D139" s="75"/>
      <c r="E139" s="76"/>
      <c r="F139" s="76"/>
      <c r="G139" s="76"/>
    </row>
  </sheetData>
  <mergeCells count="2">
    <mergeCell ref="B2:G2"/>
    <mergeCell ref="B3:E3"/>
  </mergeCells>
  <printOptions horizontalCentered="1"/>
  <pageMargins left="0.35433070866141736" right="0.35433070866141736" top="0.39370078740157483" bottom="0.39370078740157483" header="0.51181102362204722" footer="0.51181102362204722"/>
  <pageSetup paperSize="9" scale="79" orientation="portrait" r:id="rId1"/>
  <headerFooter alignWithMargins="0"/>
  <rowBreaks count="1" manualBreakCount="1">
    <brk id="47" max="6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Apr'14</vt:lpstr>
      <vt:lpstr>May'14</vt:lpstr>
      <vt:lpstr>July'14</vt:lpstr>
      <vt:lpstr>Aug'14</vt:lpstr>
      <vt:lpstr>Sept'14</vt:lpstr>
      <vt:lpstr>Oct'14</vt:lpstr>
      <vt:lpstr>Nov'14</vt:lpstr>
      <vt:lpstr>Dec'14</vt:lpstr>
      <vt:lpstr>'Apr''14'!Print_Area</vt:lpstr>
      <vt:lpstr>'Aug''14'!Print_Area</vt:lpstr>
      <vt:lpstr>'Dec''14'!Print_Area</vt:lpstr>
      <vt:lpstr>'July''14'!Print_Area</vt:lpstr>
      <vt:lpstr>'May''14'!Print_Area</vt:lpstr>
      <vt:lpstr>'Nov''14'!Print_Area</vt:lpstr>
      <vt:lpstr>'Oct''14'!Print_Area</vt:lpstr>
      <vt:lpstr>'Sept''14'!Print_Area</vt:lpstr>
      <vt:lpstr>'Apr''14'!Print_Titles</vt:lpstr>
      <vt:lpstr>'Aug''14'!Print_Titles</vt:lpstr>
      <vt:lpstr>'Dec''14'!Print_Titles</vt:lpstr>
      <vt:lpstr>'July''14'!Print_Titles</vt:lpstr>
      <vt:lpstr>'May''14'!Print_Titles</vt:lpstr>
      <vt:lpstr>'Nov''14'!Print_Titles</vt:lpstr>
      <vt:lpstr>'Oct''14'!Print_Titles</vt:lpstr>
      <vt:lpstr>'Sept''14'!Print_Titles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2014-05-02T02:08:56Z</dcterms:created>
  <dcterms:modified xsi:type="dcterms:W3CDTF">2014-12-19T03:10:53Z</dcterms:modified>
</cp:coreProperties>
</file>