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240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11" i="1" l="1"/>
  <c r="F15" i="1"/>
  <c r="F16" i="1"/>
  <c r="F17" i="1"/>
  <c r="F4" i="1"/>
  <c r="F5" i="1"/>
  <c r="F6" i="1"/>
  <c r="F7" i="1"/>
  <c r="F8" i="1"/>
  <c r="F9" i="1"/>
  <c r="F10" i="1"/>
  <c r="F11" i="1"/>
  <c r="F3" i="1"/>
  <c r="E4" i="1"/>
  <c r="E5" i="1"/>
  <c r="E6" i="1"/>
  <c r="E7" i="1"/>
  <c r="E8" i="1"/>
  <c r="E9" i="1"/>
  <c r="E3" i="1"/>
  <c r="E19" i="1" l="1"/>
  <c r="F19" i="1" l="1"/>
  <c r="F18" i="1"/>
  <c r="F14" i="1"/>
</calcChain>
</file>

<file path=xl/sharedStrings.xml><?xml version="1.0" encoding="utf-8"?>
<sst xmlns="http://schemas.openxmlformats.org/spreadsheetml/2006/main" count="17" uniqueCount="16">
  <si>
    <t>OPEX</t>
  </si>
  <si>
    <t>CAPEX</t>
  </si>
  <si>
    <t>Jan - Aug</t>
  </si>
  <si>
    <t xml:space="preserve">Sept </t>
  </si>
  <si>
    <t>Marketing</t>
  </si>
  <si>
    <t>Comms</t>
  </si>
  <si>
    <t>Events</t>
  </si>
  <si>
    <t>T.Services</t>
  </si>
  <si>
    <t>PCET</t>
  </si>
  <si>
    <t xml:space="preserve">Balance </t>
  </si>
  <si>
    <t>HK Media Campaign</t>
  </si>
  <si>
    <t>TripAdvisor</t>
  </si>
  <si>
    <t>Sg SMRT Extended</t>
  </si>
  <si>
    <t>KLIA Billboard</t>
  </si>
  <si>
    <t>Additional Budget RM1.5 Mil</t>
  </si>
  <si>
    <t>Estimated Expenditure for Year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</si>
</sst>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RM&quot;#,##0_);\(&quot;RM&quot;#,##0\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43" fontId="0" fillId="0" borderId="0" xfId="1" applyFont="1"/>
    <xf numFmtId="43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0" fillId="0" borderId="0" xfId="1" applyNumberFormat="1" applyFont="1"/>
    <xf numFmtId="9" fontId="0" fillId="0" borderId="0" xfId="2" applyFont="1"/>
    <xf numFmtId="5" fontId="0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8319275664312454"/>
          <c:y val="5.0574712643678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80902592094022"/>
          <c:y val="0.26718743777717441"/>
          <c:w val="0.67203378266241309"/>
          <c:h val="0.60809647931939537"/>
        </c:manualLayout>
      </c:layout>
      <c:pieChart>
        <c:varyColors val="1"/>
        <c:ser>
          <c:idx val="0"/>
          <c:order val="0"/>
          <c:tx>
            <c:strRef>
              <c:f>Sheet1!$B$2</c:f>
              <c:strCache>
                <c:ptCount val="1"/>
                <c:pt idx="0">
                  <c:v>Jan - Aug</c:v>
                </c:pt>
              </c:strCache>
            </c:strRef>
          </c:tx>
          <c:dLbls>
            <c:showLegendKey val="0"/>
            <c:showVal val="0"/>
            <c:showCatName val="1"/>
            <c:showSerName val="0"/>
            <c:showPercent val="0"/>
            <c:showBubbleSize val="0"/>
            <c:showLeaderLines val="1"/>
          </c:dLbls>
          <c:cat>
            <c:strRef>
              <c:f>Sheet1!$A$3:$A$10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T.Services</c:v>
                </c:pt>
                <c:pt idx="6">
                  <c:v>PCET</c:v>
                </c:pt>
                <c:pt idx="7">
                  <c:v>Balance </c:v>
                </c:pt>
              </c:strCache>
            </c:strRef>
          </c:cat>
          <c:val>
            <c:numRef>
              <c:f>Sheet1!$B$3:$B$10</c:f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</c:strCache>
            </c:strRef>
          </c:tx>
          <c:dLbls>
            <c:showLegendKey val="0"/>
            <c:showVal val="0"/>
            <c:showCatName val="1"/>
            <c:showSerName val="0"/>
            <c:showPercent val="0"/>
            <c:showBubbleSize val="0"/>
            <c:showLeaderLines val="1"/>
          </c:dLbls>
          <c:cat>
            <c:strRef>
              <c:f>Sheet1!$A$3:$A$10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T.Services</c:v>
                </c:pt>
                <c:pt idx="6">
                  <c:v>PCET</c:v>
                </c:pt>
                <c:pt idx="7">
                  <c:v>Balance </c:v>
                </c:pt>
              </c:strCache>
            </c:strRef>
          </c:cat>
          <c:val>
            <c:numRef>
              <c:f>Sheet1!$C$3:$C$10</c:f>
            </c:numRef>
          </c:val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Sept </c:v>
                </c:pt>
              </c:strCache>
            </c:strRef>
          </c:tx>
          <c:dLbls>
            <c:showLegendKey val="0"/>
            <c:showVal val="0"/>
            <c:showCatName val="1"/>
            <c:showSerName val="0"/>
            <c:showPercent val="0"/>
            <c:showBubbleSize val="0"/>
            <c:showLeaderLines val="1"/>
          </c:dLbls>
          <c:cat>
            <c:strRef>
              <c:f>Sheet1!$A$3:$A$10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T.Services</c:v>
                </c:pt>
                <c:pt idx="6">
                  <c:v>PCET</c:v>
                </c:pt>
                <c:pt idx="7">
                  <c:v>Balance </c:v>
                </c:pt>
              </c:strCache>
            </c:strRef>
          </c:cat>
          <c:val>
            <c:numRef>
              <c:f>Sheet1!$D$3:$D$10</c:f>
            </c:numRef>
          </c:val>
        </c:ser>
        <c:ser>
          <c:idx val="3"/>
          <c:order val="3"/>
          <c:tx>
            <c:strRef>
              <c:f>Sheet1!$E$2</c:f>
              <c:strCache>
                <c:ptCount val="1"/>
                <c:pt idx="0">
                  <c:v>Estimated Expenditure for Year 2014</c:v>
                </c:pt>
              </c:strCache>
            </c:strRef>
          </c:tx>
          <c:dPt>
            <c:idx val="7"/>
            <c:bubble3D val="0"/>
            <c:explosion val="26"/>
            <c:spPr>
              <a:ln w="28575">
                <a:noFill/>
              </a:ln>
            </c:spPr>
          </c:dPt>
          <c:dLbls>
            <c:dLbl>
              <c:idx val="6"/>
              <c:layout>
                <c:manualLayout>
                  <c:x val="-2.1349585400185632E-2"/>
                  <c:y val="-8.667535523576794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7"/>
              <c:layout>
                <c:manualLayout>
                  <c:x val="7.209955312962929E-2"/>
                  <c:y val="-8.5256584306272066E-5"/>
                </c:manualLayout>
              </c:layout>
              <c:spPr/>
              <c:txPr>
                <a:bodyPr/>
                <a:lstStyle/>
                <a:p>
                  <a:pPr>
                    <a:defRPr sz="1100" b="1"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txPr>
              <a:bodyPr/>
              <a:lstStyle/>
              <a:p>
                <a:pPr>
                  <a:defRPr sz="1100" b="1"/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Sheet1!$A$3:$A$10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T.Services</c:v>
                </c:pt>
                <c:pt idx="6">
                  <c:v>PCET</c:v>
                </c:pt>
                <c:pt idx="7">
                  <c:v>Balance </c:v>
                </c:pt>
              </c:strCache>
            </c:strRef>
          </c:cat>
          <c:val>
            <c:numRef>
              <c:f>Sheet1!$E$3:$E$10</c:f>
              <c:numCache>
                <c:formatCode>"RM"#,##0_);\("RM"#,##0\)</c:formatCode>
                <c:ptCount val="8"/>
                <c:pt idx="0">
                  <c:v>1546034</c:v>
                </c:pt>
                <c:pt idx="1">
                  <c:v>53404</c:v>
                </c:pt>
                <c:pt idx="2">
                  <c:v>1028683</c:v>
                </c:pt>
                <c:pt idx="3">
                  <c:v>1910448</c:v>
                </c:pt>
                <c:pt idx="4">
                  <c:v>361496</c:v>
                </c:pt>
                <c:pt idx="5">
                  <c:v>529585</c:v>
                </c:pt>
                <c:pt idx="6">
                  <c:v>42110</c:v>
                </c:pt>
                <c:pt idx="7">
                  <c:v>389569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243183609141056"/>
          <c:y val="5.67951318458417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464920608328215"/>
          <c:y val="0.21124914152465221"/>
          <c:w val="0.66853831214360615"/>
          <c:h val="0.64781949923602344"/>
        </c:manualLayout>
      </c:layout>
      <c:pieChart>
        <c:varyColors val="1"/>
        <c:ser>
          <c:idx val="0"/>
          <c:order val="0"/>
          <c:tx>
            <c:strRef>
              <c:f>Sheet1!$E$13</c:f>
              <c:strCache>
                <c:ptCount val="1"/>
                <c:pt idx="0">
                  <c:v>Additional Budget RM1.5 Mil</c:v>
                </c:pt>
              </c:strCache>
            </c:strRef>
          </c:tx>
          <c:dPt>
            <c:idx val="4"/>
            <c:bubble3D val="0"/>
            <c:explosion val="10"/>
            <c:spPr>
              <a:ln>
                <a:noFill/>
              </a:ln>
            </c:spPr>
          </c:dPt>
          <c:dLbls>
            <c:dLbl>
              <c:idx val="0"/>
              <c:layout>
                <c:manualLayout>
                  <c:x val="-0.16963223568685121"/>
                  <c:y val="5.266550606123524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4.009555543145759E-2"/>
                  <c:y val="-2.742563873227804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8.8710808312081557E-2"/>
                  <c:y val="1.25677596588457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layout>
                <c:manualLayout>
                  <c:x val="8.6973312733071489E-2"/>
                  <c:y val="-0.1566080507685018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0.12342981949951291"/>
                  <c:y val="0.12543504070104827"/>
                </c:manualLayout>
              </c:layout>
              <c:spPr/>
              <c:txPr>
                <a:bodyPr/>
                <a:lstStyle/>
                <a:p>
                  <a:pPr>
                    <a:defRPr sz="1100" b="1"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txPr>
              <a:bodyPr/>
              <a:lstStyle/>
              <a:p>
                <a:pPr>
                  <a:defRPr sz="1100"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Sheet1!$A$14:$D$18</c:f>
              <c:strCache>
                <c:ptCount val="5"/>
                <c:pt idx="0">
                  <c:v>HK Media Campaign</c:v>
                </c:pt>
                <c:pt idx="1">
                  <c:v>TripAdvisor</c:v>
                </c:pt>
                <c:pt idx="2">
                  <c:v>Sg SMRT Extended</c:v>
                </c:pt>
                <c:pt idx="3">
                  <c:v>KLIA Billboard</c:v>
                </c:pt>
                <c:pt idx="4">
                  <c:v>Balance </c:v>
                </c:pt>
              </c:strCache>
            </c:strRef>
          </c:cat>
          <c:val>
            <c:numRef>
              <c:f>Sheet1!$E$14:$E$18</c:f>
              <c:numCache>
                <c:formatCode>"RM"#,##0_);\("RM"#,##0\)</c:formatCode>
                <c:ptCount val="5"/>
                <c:pt idx="0">
                  <c:v>526288</c:v>
                </c:pt>
                <c:pt idx="1">
                  <c:v>100000</c:v>
                </c:pt>
                <c:pt idx="2">
                  <c:v>134334</c:v>
                </c:pt>
                <c:pt idx="3">
                  <c:v>318800</c:v>
                </c:pt>
                <c:pt idx="4">
                  <c:v>420578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22</xdr:row>
      <xdr:rowOff>171450</xdr:rowOff>
    </xdr:from>
    <xdr:to>
      <xdr:col>12</xdr:col>
      <xdr:colOff>57150</xdr:colOff>
      <xdr:row>53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19049</xdr:rowOff>
    </xdr:from>
    <xdr:to>
      <xdr:col>11</xdr:col>
      <xdr:colOff>504825</xdr:colOff>
      <xdr:row>81</xdr:row>
      <xdr:rowOff>9524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tabSelected="1" topLeftCell="A22" workbookViewId="0">
      <selection activeCell="M37" sqref="M37"/>
    </sheetView>
  </sheetViews>
  <sheetFormatPr defaultRowHeight="14.25" x14ac:dyDescent="0.2"/>
  <cols>
    <col min="1" max="1" width="26" customWidth="1"/>
    <col min="2" max="2" width="12.625" style="2" hidden="1" customWidth="1"/>
    <col min="3" max="3" width="3.25" hidden="1" customWidth="1"/>
    <col min="4" max="4" width="12.625" style="2" hidden="1" customWidth="1"/>
    <col min="5" max="5" width="15.5" customWidth="1"/>
    <col min="6" max="6" width="10.5" customWidth="1"/>
    <col min="7" max="7" width="11.125" bestFit="1" customWidth="1"/>
    <col min="15" max="15" width="16.25" customWidth="1"/>
  </cols>
  <sheetData>
    <row r="2" spans="1:15" ht="42.75" x14ac:dyDescent="0.2">
      <c r="B2" s="2" t="s">
        <v>2</v>
      </c>
      <c r="D2" s="2" t="s">
        <v>3</v>
      </c>
      <c r="E2" s="4" t="s">
        <v>15</v>
      </c>
    </row>
    <row r="3" spans="1:15" x14ac:dyDescent="0.2">
      <c r="A3" t="s">
        <v>0</v>
      </c>
      <c r="B3" s="2">
        <v>917348</v>
      </c>
      <c r="D3" s="2">
        <v>628686</v>
      </c>
      <c r="E3" s="8">
        <f>B3+D3</f>
        <v>1546034</v>
      </c>
      <c r="F3" s="7">
        <f>E3/$E$11*100%</f>
        <v>0.26376850710820021</v>
      </c>
    </row>
    <row r="4" spans="1:15" x14ac:dyDescent="0.2">
      <c r="A4" t="s">
        <v>1</v>
      </c>
      <c r="B4" s="2">
        <v>33404</v>
      </c>
      <c r="D4" s="2">
        <v>20000</v>
      </c>
      <c r="E4" s="8">
        <f t="shared" ref="E4:E9" si="0">B4+D4</f>
        <v>53404</v>
      </c>
      <c r="F4" s="7">
        <f t="shared" ref="F4:F11" si="1">E4/$E$11*100%</f>
        <v>9.1112442246459799E-3</v>
      </c>
    </row>
    <row r="5" spans="1:15" x14ac:dyDescent="0.2">
      <c r="A5" t="s">
        <v>4</v>
      </c>
      <c r="B5" s="2">
        <v>456874</v>
      </c>
      <c r="D5" s="2">
        <v>571809</v>
      </c>
      <c r="E5" s="8">
        <f t="shared" si="0"/>
        <v>1028683</v>
      </c>
      <c r="F5" s="7">
        <f t="shared" si="1"/>
        <v>0.17550337133438509</v>
      </c>
    </row>
    <row r="6" spans="1:15" x14ac:dyDescent="0.2">
      <c r="A6" t="s">
        <v>5</v>
      </c>
      <c r="B6" s="2">
        <v>687997</v>
      </c>
      <c r="D6" s="2">
        <v>1222451</v>
      </c>
      <c r="E6" s="8">
        <f t="shared" si="0"/>
        <v>1910448</v>
      </c>
      <c r="F6" s="7">
        <f t="shared" si="1"/>
        <v>0.32594109629403162</v>
      </c>
    </row>
    <row r="7" spans="1:15" x14ac:dyDescent="0.2">
      <c r="A7" t="s">
        <v>6</v>
      </c>
      <c r="B7" s="2">
        <v>127919</v>
      </c>
      <c r="D7" s="2">
        <v>233577</v>
      </c>
      <c r="E7" s="8">
        <f t="shared" si="0"/>
        <v>361496</v>
      </c>
      <c r="F7" s="7">
        <f t="shared" si="1"/>
        <v>6.1674749873279595E-2</v>
      </c>
    </row>
    <row r="8" spans="1:15" x14ac:dyDescent="0.2">
      <c r="A8" t="s">
        <v>7</v>
      </c>
      <c r="B8" s="2">
        <v>280018</v>
      </c>
      <c r="D8" s="2">
        <v>249567</v>
      </c>
      <c r="E8" s="8">
        <f t="shared" si="0"/>
        <v>529585</v>
      </c>
      <c r="F8" s="7">
        <f t="shared" si="1"/>
        <v>9.0352375715473401E-2</v>
      </c>
    </row>
    <row r="9" spans="1:15" x14ac:dyDescent="0.2">
      <c r="A9" t="s">
        <v>8</v>
      </c>
      <c r="B9" s="2">
        <v>5702</v>
      </c>
      <c r="D9" s="2">
        <v>36408</v>
      </c>
      <c r="E9" s="8">
        <f t="shared" si="0"/>
        <v>42110</v>
      </c>
      <c r="F9" s="7">
        <f t="shared" si="1"/>
        <v>7.1843774679769727E-3</v>
      </c>
      <c r="K9" s="1"/>
      <c r="M9" s="1"/>
      <c r="O9" s="1"/>
    </row>
    <row r="10" spans="1:15" x14ac:dyDescent="0.2">
      <c r="A10" t="s">
        <v>9</v>
      </c>
      <c r="E10" s="8">
        <v>389569</v>
      </c>
      <c r="F10" s="7">
        <f t="shared" si="1"/>
        <v>6.6464277982007158E-2</v>
      </c>
      <c r="O10" s="1"/>
    </row>
    <row r="11" spans="1:15" x14ac:dyDescent="0.2">
      <c r="E11" s="8">
        <f>SUM(E3:E10)</f>
        <v>5861329</v>
      </c>
      <c r="F11" s="7">
        <f t="shared" si="1"/>
        <v>1</v>
      </c>
      <c r="M11" s="1"/>
      <c r="O11" s="1"/>
    </row>
    <row r="12" spans="1:15" x14ac:dyDescent="0.2">
      <c r="E12" s="6"/>
      <c r="O12" s="1"/>
    </row>
    <row r="13" spans="1:15" x14ac:dyDescent="0.2">
      <c r="E13" s="6" t="s">
        <v>14</v>
      </c>
      <c r="K13" s="1"/>
      <c r="O13" s="1"/>
    </row>
    <row r="14" spans="1:15" x14ac:dyDescent="0.2">
      <c r="A14" s="5" t="s">
        <v>10</v>
      </c>
      <c r="B14" s="2">
        <v>682539</v>
      </c>
      <c r="D14" s="2">
        <v>396883</v>
      </c>
      <c r="E14" s="8">
        <v>526288</v>
      </c>
      <c r="F14" s="7">
        <f>E14/$E$19*100%</f>
        <v>0.35085866666666665</v>
      </c>
      <c r="O14" s="1"/>
    </row>
    <row r="15" spans="1:15" x14ac:dyDescent="0.2">
      <c r="A15" s="5" t="s">
        <v>11</v>
      </c>
      <c r="E15" s="8">
        <v>100000</v>
      </c>
      <c r="F15" s="7">
        <f t="shared" ref="F15:F17" si="2">E15/$E$19*100%</f>
        <v>6.6666666666666666E-2</v>
      </c>
      <c r="O15" s="1"/>
    </row>
    <row r="16" spans="1:15" x14ac:dyDescent="0.2">
      <c r="A16" s="5" t="s">
        <v>12</v>
      </c>
      <c r="E16" s="8">
        <v>134334</v>
      </c>
      <c r="F16" s="7">
        <f t="shared" si="2"/>
        <v>8.9555999999999997E-2</v>
      </c>
      <c r="K16" s="1"/>
      <c r="O16" s="1"/>
    </row>
    <row r="17" spans="1:15" x14ac:dyDescent="0.2">
      <c r="A17" s="5" t="s">
        <v>13</v>
      </c>
      <c r="E17" s="8">
        <v>318800</v>
      </c>
      <c r="F17" s="7">
        <f t="shared" si="2"/>
        <v>0.21253333333333332</v>
      </c>
      <c r="O17" s="1"/>
    </row>
    <row r="18" spans="1:15" x14ac:dyDescent="0.2">
      <c r="A18" t="s">
        <v>9</v>
      </c>
      <c r="E18" s="8">
        <v>420578</v>
      </c>
      <c r="F18" s="7">
        <f>E18/$E$19*100%</f>
        <v>0.28038533333333332</v>
      </c>
      <c r="O18" s="1"/>
    </row>
    <row r="19" spans="1:15" x14ac:dyDescent="0.2">
      <c r="E19" s="8">
        <f>SUM(E14:E18)</f>
        <v>1500000</v>
      </c>
      <c r="F19" s="7">
        <f>E19/$E$19*100%</f>
        <v>1</v>
      </c>
      <c r="O19" s="1"/>
    </row>
    <row r="20" spans="1:15" x14ac:dyDescent="0.2">
      <c r="E20" s="6"/>
    </row>
    <row r="21" spans="1:15" x14ac:dyDescent="0.2">
      <c r="E21" s="2"/>
    </row>
    <row r="22" spans="1:15" x14ac:dyDescent="0.2">
      <c r="E22" s="2"/>
    </row>
    <row r="23" spans="1:15" x14ac:dyDescent="0.2">
      <c r="E23" s="2"/>
    </row>
    <row r="24" spans="1:15" x14ac:dyDescent="0.2">
      <c r="E24" s="2"/>
    </row>
    <row r="25" spans="1:15" x14ac:dyDescent="0.2">
      <c r="E25" s="2"/>
    </row>
    <row r="26" spans="1:15" x14ac:dyDescent="0.2">
      <c r="E26" s="2"/>
    </row>
    <row r="27" spans="1:15" x14ac:dyDescent="0.2">
      <c r="E27" s="2"/>
    </row>
    <row r="28" spans="1:15" x14ac:dyDescent="0.2">
      <c r="E28" s="2"/>
    </row>
    <row r="29" spans="1:15" x14ac:dyDescent="0.2">
      <c r="E29" s="2"/>
    </row>
    <row r="31" spans="1:15" x14ac:dyDescent="0.2">
      <c r="E31" s="3"/>
      <c r="F31" s="1"/>
      <c r="G31" s="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2014-09-26T03:20:38Z</dcterms:created>
  <dcterms:modified xsi:type="dcterms:W3CDTF">2014-09-29T07:38:13Z</dcterms:modified>
</cp:coreProperties>
</file>