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2026"/>
  <workbookPr dateCompatibility="0" filterPrivacy="1" codeName="ThisWorkbook"/>
  <xr:revisionPtr revIDLastSave="0" documentId="13_ncr:9_{E9E6ABB8-A042-496E-B0C3-21322758D16D}" xr6:coauthVersionLast="45" xr6:coauthVersionMax="45" xr10:uidLastSave="{00000000-0000-0000-0000-000000000000}"/>
  <bookViews>
    <workbookView xWindow="-120" yWindow="-120" windowWidth="20730" windowHeight="11160" tabRatio="892" firstSheet="3" activeTab="25" xr2:uid="{00000000-000D-0000-FFFF-FFFF00000000}"/>
  </bookViews>
  <sheets>
    <sheet name="Checklist" sheetId="100" r:id="rId1"/>
    <sheet name="1" sheetId="63" r:id="rId2"/>
    <sheet name="2" sheetId="53" r:id="rId3"/>
    <sheet name="3" sheetId="54" r:id="rId4"/>
    <sheet name="4" sheetId="64" r:id="rId5"/>
    <sheet name="5" sheetId="68" r:id="rId6"/>
    <sheet name="6" sheetId="70" r:id="rId7"/>
    <sheet name="7" sheetId="71" r:id="rId8"/>
    <sheet name="8" sheetId="75" r:id="rId9"/>
    <sheet name="9" sheetId="76" r:id="rId10"/>
    <sheet name="9-Note5" sheetId="104" r:id="rId11"/>
    <sheet name="10" sheetId="78" r:id="rId12"/>
    <sheet name="11" sheetId="98" r:id="rId13"/>
    <sheet name="12" sheetId="65" r:id="rId14"/>
    <sheet name="13" sheetId="82" r:id="rId15"/>
    <sheet name="14" sheetId="86" r:id="rId16"/>
    <sheet name="15" sheetId="85" r:id="rId17"/>
    <sheet name="16" sheetId="83" r:id="rId18"/>
    <sheet name="17" sheetId="99" r:id="rId19"/>
    <sheet name="18a (MFRS117)" sheetId="90" r:id="rId20"/>
    <sheet name="18b (MFRS16)" sheetId="103" r:id="rId21"/>
    <sheet name="19" sheetId="91" r:id="rId22"/>
    <sheet name="20" sheetId="92" r:id="rId23"/>
    <sheet name="21" sheetId="93" r:id="rId24"/>
    <sheet name="22" sheetId="94" r:id="rId25"/>
    <sheet name="23" sheetId="95" r:id="rId26"/>
  </sheets>
  <externalReferences>
    <externalReference r:id="rId27"/>
    <externalReference r:id="rId28"/>
    <externalReference r:id="rId29"/>
    <externalReference r:id="rId30"/>
  </externalReferences>
  <definedNames>
    <definedName name="AA">#REF!</definedName>
    <definedName name="AAClaim">#REF!</definedName>
    <definedName name="Add_Less">#REF!</definedName>
    <definedName name="BA">#REF!</definedName>
    <definedName name="BAClaim">#REF!</definedName>
    <definedName name="Basis_end">'[1]1 LeadSchedule'!#REF!</definedName>
    <definedName name="Basis_start">#REF!</definedName>
    <definedName name="BC">#REF!</definedName>
    <definedName name="BCClaim">#REF!</definedName>
    <definedName name="CATotals">#REF!</definedName>
    <definedName name="Chargeable" localSheetId="20">'[2]1 LeadSchedule'!#REF!</definedName>
    <definedName name="Chargeable" localSheetId="10">'[2]1 LeadSchedule'!#REF!</definedName>
    <definedName name="Chargeable">'[2]1 LeadSchedule'!#REF!</definedName>
    <definedName name="Coy_cell" localSheetId="10">#REF!</definedName>
    <definedName name="Coy_cell">#REF!</definedName>
    <definedName name="Coy_name" localSheetId="10">#REF!</definedName>
    <definedName name="Coy_name">#REF!</definedName>
    <definedName name="CTTotals">#REF!</definedName>
    <definedName name="CurrentYA">'[3]Company Info'!$B$6</definedName>
    <definedName name="CurrYA">'[3]CA Comp'!#REF!</definedName>
    <definedName name="Data">#REF!</definedName>
    <definedName name="DisposalTotals">#REF!</definedName>
    <definedName name="exp">#REF!</definedName>
    <definedName name="FileName">#REF!</definedName>
    <definedName name="FmlAA">#REF!</definedName>
    <definedName name="FmlBA">#REF!</definedName>
    <definedName name="FmlBC">#REF!</definedName>
    <definedName name="FmlIA">#REF!</definedName>
    <definedName name="FmlQECF">#REF!</definedName>
    <definedName name="FmlREAddition">#REF!</definedName>
    <definedName name="FmlRECF">#REF!</definedName>
    <definedName name="FmlREDisposal">#REF!</definedName>
    <definedName name="FmlRETotal">#REF!</definedName>
    <definedName name="IA">#REF!</definedName>
    <definedName name="IAClaim">#REF!</definedName>
    <definedName name="NameRef">#REF!</definedName>
    <definedName name="NCVR">#REF!</definedName>
    <definedName name="Number">#REF!</definedName>
    <definedName name="Particulars">#REF!</definedName>
    <definedName name="print">#REF!</definedName>
    <definedName name="_xlnm.Print_Area" localSheetId="1">'1'!$A$1:$G$32</definedName>
    <definedName name="_xlnm.Print_Area" localSheetId="11">'10'!$A$1:$K$37</definedName>
    <definedName name="_xlnm.Print_Area" localSheetId="12">'11'!$A$1:$J$72</definedName>
    <definedName name="_xlnm.Print_Area" localSheetId="13">'12'!$A$1:$G$26</definedName>
    <definedName name="_xlnm.Print_Area" localSheetId="14">'13'!$A$1:$I$43</definedName>
    <definedName name="_xlnm.Print_Area" localSheetId="15">'14'!$A$1:$J$39</definedName>
    <definedName name="_xlnm.Print_Area" localSheetId="16">'15'!$A$1:$I$45</definedName>
    <definedName name="_xlnm.Print_Area" localSheetId="17">'16'!$A$1:$I$64</definedName>
    <definedName name="_xlnm.Print_Area" localSheetId="18">'17'!$A$1:$AB$242</definedName>
    <definedName name="_xlnm.Print_Area" localSheetId="19">'18a (MFRS117)'!$A$1:$N$64</definedName>
    <definedName name="_xlnm.Print_Area" localSheetId="20">'18b (MFRS16)'!$A$1:$P$90</definedName>
    <definedName name="_xlnm.Print_Area" localSheetId="21">'19'!$A$1:$I$42</definedName>
    <definedName name="_xlnm.Print_Area" localSheetId="2">'2'!$C$1:$S$27</definedName>
    <definedName name="_xlnm.Print_Area" localSheetId="22">'20'!$A$1:$G$40</definedName>
    <definedName name="_xlnm.Print_Area" localSheetId="23">'21'!$A$1:$G$34</definedName>
    <definedName name="_xlnm.Print_Area" localSheetId="24">'22'!$A$1:$K$32</definedName>
    <definedName name="_xlnm.Print_Area" localSheetId="25">'23'!$A$1:$I$62</definedName>
    <definedName name="_xlnm.Print_Area" localSheetId="3">'3'!$A$1:$O$34</definedName>
    <definedName name="_xlnm.Print_Area" localSheetId="4">'4'!$A$1:$G$30</definedName>
    <definedName name="_xlnm.Print_Area" localSheetId="5">'5'!$A$1:$K$96</definedName>
    <definedName name="_xlnm.Print_Area" localSheetId="6">'6'!$A$1:$G$27</definedName>
    <definedName name="_xlnm.Print_Area" localSheetId="7">'7'!$A$1:$I$55</definedName>
    <definedName name="_xlnm.Print_Area" localSheetId="8">'8'!$A$1:$L$37</definedName>
    <definedName name="_xlnm.Print_Area" localSheetId="9">'9'!$A$1:$Q$126</definedName>
    <definedName name="_xlnm.Print_Area" localSheetId="10">'9-Note5'!$A$1:$M$62</definedName>
    <definedName name="_xlnm.Print_Area" localSheetId="0">Checklist!$A$1:$H$76</definedName>
    <definedName name="_xlnm.Print_Area">#REF!</definedName>
    <definedName name="_xlnm.Print_Titles" localSheetId="1">'1'!$1:$3</definedName>
    <definedName name="_xlnm.Print_Titles" localSheetId="11">'10'!$1:$2</definedName>
    <definedName name="_xlnm.Print_Titles" localSheetId="12">'11'!$1:$9</definedName>
    <definedName name="_xlnm.Print_Titles" localSheetId="13">'12'!$1:$4</definedName>
    <definedName name="_xlnm.Print_Titles" localSheetId="14">'13'!$1:$4</definedName>
    <definedName name="_xlnm.Print_Titles" localSheetId="15">'14'!$1:$3</definedName>
    <definedName name="_xlnm.Print_Titles" localSheetId="16">'15'!$1:$6</definedName>
    <definedName name="_xlnm.Print_Titles" localSheetId="17">'16'!$1:$3</definedName>
    <definedName name="_xlnm.Print_Titles" localSheetId="18">'17'!$1:$2</definedName>
    <definedName name="_xlnm.Print_Titles" localSheetId="19">'18a (MFRS117)'!$1:$3</definedName>
    <definedName name="_xlnm.Print_Titles" localSheetId="20">'18b (MFRS16)'!$1:$2</definedName>
    <definedName name="_xlnm.Print_Titles" localSheetId="21">'19'!$1:$3</definedName>
    <definedName name="_xlnm.Print_Titles" localSheetId="2">'2'!$1:$3</definedName>
    <definedName name="_xlnm.Print_Titles" localSheetId="22">'20'!$1:$2</definedName>
    <definedName name="_xlnm.Print_Titles" localSheetId="23">'21'!$1:$2</definedName>
    <definedName name="_xlnm.Print_Titles" localSheetId="24">'22'!$1:$4</definedName>
    <definedName name="_xlnm.Print_Titles" localSheetId="25">'23'!$1:$4</definedName>
    <definedName name="_xlnm.Print_Titles" localSheetId="3">'3'!$1:$3</definedName>
    <definedName name="_xlnm.Print_Titles" localSheetId="4">'4'!$1:$3</definedName>
    <definedName name="_xlnm.Print_Titles" localSheetId="5">'5'!$1:$3</definedName>
    <definedName name="_xlnm.Print_Titles" localSheetId="6">'6'!$1:$3</definedName>
    <definedName name="_xlnm.Print_Titles" localSheetId="7">'7'!$1:$3</definedName>
    <definedName name="_xlnm.Print_Titles" localSheetId="8">'8'!$1:$2</definedName>
    <definedName name="_xlnm.Print_Titles" localSheetId="9">'9'!$1:$2</definedName>
    <definedName name="_xlnm.Print_Titles" localSheetId="0">Checklist!$18:$19</definedName>
    <definedName name="_xlnm.Print_Titles">#N/A</definedName>
    <definedName name="Proceeds">#REF!</definedName>
    <definedName name="QEAddition">#REF!</definedName>
    <definedName name="QEBF">#REF!</definedName>
    <definedName name="QECF">#REF!</definedName>
    <definedName name="QEDisposal">#REF!</definedName>
    <definedName name="RateAA">#REF!</definedName>
    <definedName name="RateIA">#REF!</definedName>
    <definedName name="REAddition">#REF!</definedName>
    <definedName name="REBF">#REF!</definedName>
    <definedName name="RECF">#REF!</definedName>
    <definedName name="REDisposal">#REF!</definedName>
    <definedName name="RETotal">#REF!</definedName>
    <definedName name="s">'[4]1 LeadSchedule'!#REF!</definedName>
    <definedName name="SchRef">#REF!</definedName>
    <definedName name="SchRefText">#REF!</definedName>
    <definedName name="SheLett">#REF!</definedName>
    <definedName name="Title" localSheetId="20">#REF!</definedName>
    <definedName name="Title" localSheetId="10">#REF!</definedName>
    <definedName name="Title">#REF!</definedName>
    <definedName name="TotalCA">'[3]CA Comp'!#REF!</definedName>
    <definedName name="TotalIBA">#REF!</definedName>
    <definedName name="YA">#REF!</definedName>
    <definedName name="you" localSheetId="20">'[2]1 LeadSchedule'!#REF!</definedName>
    <definedName name="you" localSheetId="10">'[2]1 LeadSchedule'!#REF!</definedName>
    <definedName name="you">'[2]1 LeadSchedule'!#REF!</definedName>
  </definedNames>
  <calcPr calcId="18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purl.oclc.org/ooxml/spreadsheetml/main">
  <c r="I31" i="98" l="1"/>
  <c r="J22" i="94" l="1"/>
  <c r="J26" i="94" s="1"/>
  <c r="F23" i="92" l="1"/>
  <c r="K51" i="104" l="1"/>
  <c r="K44" i="104"/>
  <c r="K48" i="104" s="1"/>
  <c r="K30" i="104"/>
  <c r="K14" i="104"/>
  <c r="K18" i="104" s="1"/>
  <c r="K56" i="104" l="1"/>
  <c r="K59" i="104" s="1"/>
  <c r="K35" i="104"/>
  <c r="K85" i="103"/>
  <c r="K37" i="103" l="1"/>
  <c r="I37" i="103"/>
  <c r="K67" i="103"/>
  <c r="P19" i="53"/>
  <c r="R19" i="53"/>
  <c r="F230" i="99"/>
  <c r="L84" i="76"/>
  <c r="E20" i="86"/>
  <c r="G20" i="86"/>
  <c r="I19" i="78"/>
  <c r="G19" i="78"/>
  <c r="N84" i="76"/>
  <c r="J84" i="76"/>
  <c r="I19" i="75"/>
  <c r="G19" i="75"/>
  <c r="F60" i="90"/>
  <c r="L42" i="90"/>
  <c r="L43" i="90"/>
  <c r="L44" i="90"/>
  <c r="L45" i="90"/>
  <c r="J47" i="90"/>
  <c r="H47" i="90"/>
  <c r="F47" i="90"/>
  <c r="D137" i="99"/>
  <c r="F137" i="99"/>
  <c r="H137" i="99"/>
  <c r="J137" i="99"/>
  <c r="L137" i="99"/>
  <c r="N137" i="99"/>
  <c r="P137" i="99"/>
  <c r="R137" i="99"/>
  <c r="T137" i="99"/>
  <c r="V137" i="99"/>
  <c r="X137" i="99"/>
  <c r="Z137" i="99"/>
  <c r="AB137" i="99"/>
  <c r="D160" i="99"/>
  <c r="F160" i="99"/>
  <c r="H160" i="99"/>
  <c r="J160" i="99"/>
  <c r="L160" i="99"/>
  <c r="N160" i="99"/>
  <c r="P160" i="99"/>
  <c r="R160" i="99"/>
  <c r="T160" i="99"/>
  <c r="V160" i="99"/>
  <c r="X160" i="99"/>
  <c r="Z160" i="99"/>
  <c r="AB160" i="99"/>
  <c r="D206" i="99"/>
  <c r="F206" i="99"/>
  <c r="H206" i="99"/>
  <c r="J206" i="99"/>
  <c r="L206" i="99"/>
  <c r="N206" i="99"/>
  <c r="P206" i="99"/>
  <c r="R206" i="99"/>
  <c r="T206" i="99"/>
  <c r="V206" i="99"/>
  <c r="X206" i="99"/>
  <c r="Z206" i="99"/>
  <c r="AB206" i="99"/>
  <c r="H230" i="99"/>
  <c r="F13" i="63"/>
  <c r="H15" i="71"/>
  <c r="K19" i="75"/>
  <c r="P84" i="76"/>
  <c r="K19" i="78"/>
  <c r="F13" i="65"/>
  <c r="H27" i="82"/>
  <c r="H15" i="82"/>
  <c r="I20" i="86"/>
  <c r="N19" i="53"/>
  <c r="H29" i="85"/>
  <c r="H15" i="85"/>
  <c r="H14" i="83"/>
  <c r="J18" i="90"/>
  <c r="H15" i="91"/>
  <c r="H28" i="91"/>
  <c r="G19" i="93"/>
  <c r="F26" i="54"/>
  <c r="J26" i="54" s="1"/>
  <c r="N26" i="54" s="1"/>
  <c r="F27" i="54"/>
  <c r="J27" i="54" s="1"/>
  <c r="N27" i="54" s="1"/>
  <c r="F28" i="54"/>
  <c r="J28" i="54" s="1"/>
  <c r="N28" i="54" s="1"/>
  <c r="F29" i="54"/>
  <c r="J29" i="54" s="1"/>
  <c r="N29" i="54" s="1"/>
  <c r="F30" i="54"/>
  <c r="J30" i="54" s="1"/>
  <c r="N30" i="54" s="1"/>
  <c r="F25" i="54"/>
  <c r="J25" i="54" s="1"/>
  <c r="H32" i="54"/>
  <c r="D32" i="54"/>
  <c r="H14" i="95"/>
  <c r="F12" i="64"/>
  <c r="F72" i="68"/>
  <c r="J72" i="68" s="1"/>
  <c r="F73" i="68"/>
  <c r="J73" i="68" s="1"/>
  <c r="F74" i="68"/>
  <c r="J74" i="68" s="1"/>
  <c r="F75" i="68"/>
  <c r="J75" i="68" s="1"/>
  <c r="F76" i="68"/>
  <c r="J76" i="68" s="1"/>
  <c r="F77" i="68"/>
  <c r="J77" i="68" s="1"/>
  <c r="H79" i="68"/>
  <c r="D79" i="68"/>
  <c r="F24" i="68"/>
  <c r="J24" i="68" s="1"/>
  <c r="F23" i="68"/>
  <c r="J23" i="68" s="1"/>
  <c r="F22" i="68"/>
  <c r="J22" i="68" s="1"/>
  <c r="F21" i="68"/>
  <c r="J21" i="68" s="1"/>
  <c r="F20" i="68"/>
  <c r="J20" i="68" s="1"/>
  <c r="F19" i="68"/>
  <c r="J19" i="68" s="1"/>
  <c r="H26" i="68"/>
  <c r="D26" i="68"/>
  <c r="F12" i="70"/>
  <c r="M37" i="103"/>
  <c r="F26" i="68" l="1"/>
  <c r="L47" i="90"/>
  <c r="J79" i="68"/>
  <c r="N25" i="54"/>
  <c r="N32" i="54" s="1"/>
  <c r="J32" i="54"/>
  <c r="J26" i="68"/>
  <c r="F79" i="68"/>
  <c r="F32" i="54"/>
</calcChain>
</file>

<file path=xl/sharedStrings.xml><?xml version="1.0" encoding="utf-8"?>
<sst xmlns="http://purl.oclc.org/ooxml/spreadsheetml/main" count="1213" uniqueCount="723">
  <si>
    <t>RM</t>
  </si>
  <si>
    <t>Amount</t>
  </si>
  <si>
    <t>Yes</t>
  </si>
  <si>
    <t>No</t>
  </si>
  <si>
    <t>Description</t>
  </si>
  <si>
    <t>Included in</t>
  </si>
  <si>
    <t>gross income</t>
  </si>
  <si>
    <t>(Note 1)</t>
  </si>
  <si>
    <t>(Note 2)</t>
  </si>
  <si>
    <t>Annual</t>
  </si>
  <si>
    <t>Rate of EPF</t>
  </si>
  <si>
    <t>Bonus paid</t>
  </si>
  <si>
    <t>contribution</t>
  </si>
  <si>
    <t>%</t>
  </si>
  <si>
    <t>- Settlement of trade debts</t>
  </si>
  <si>
    <t>- Purchase of fixed assets</t>
  </si>
  <si>
    <t>- Purchase of raw materials</t>
  </si>
  <si>
    <t>- Repayment of loan</t>
  </si>
  <si>
    <t>- Trade debts payable</t>
  </si>
  <si>
    <t>- Outstanding loan</t>
  </si>
  <si>
    <t>May</t>
  </si>
  <si>
    <t>June</t>
  </si>
  <si>
    <t>July</t>
  </si>
  <si>
    <t>Bank overdraft</t>
  </si>
  <si>
    <t>Term loans</t>
  </si>
  <si>
    <t>Name and address of recipient</t>
  </si>
  <si>
    <t>the year</t>
  </si>
  <si>
    <t>during the year</t>
  </si>
  <si>
    <t>Nature of expenses</t>
  </si>
  <si>
    <t>BAD DEBTS WRITTEN OFF</t>
  </si>
  <si>
    <t>BONUS</t>
  </si>
  <si>
    <t>EMPLOYEES PROVIDENT FUND (EPF)</t>
  </si>
  <si>
    <t>ENTERTAINMENT</t>
  </si>
  <si>
    <t>ACCREDITATION EXPENSES</t>
  </si>
  <si>
    <t xml:space="preserve">               a copy of the certificate / approval letter obtained (if any).</t>
  </si>
  <si>
    <t xml:space="preserve">               please state the name of such account.</t>
  </si>
  <si>
    <t>Name and address of debtor</t>
  </si>
  <si>
    <t>Action taken to recover debt</t>
  </si>
  <si>
    <t>T / NT</t>
  </si>
  <si>
    <t>Yes / No</t>
  </si>
  <si>
    <t xml:space="preserve">               Where uncertain, please indicate the underlying transaction.</t>
  </si>
  <si>
    <t>Reason for write-off</t>
  </si>
  <si>
    <t>Please provide a detailed breakdown of each debtor :</t>
  </si>
  <si>
    <t xml:space="preserve">               If you are preparing information for year of assessment prior to YA2002,</t>
  </si>
  <si>
    <t xml:space="preserve">               kindly confirm the following and provide the necessary information.</t>
  </si>
  <si>
    <t xml:space="preserve">               Hence, bonuses paid in basis period ending 2002 are not subject to restriction.</t>
  </si>
  <si>
    <t>Did the Company pay any bonus exceeding 2/12th of an employees annual salaries or wages?</t>
  </si>
  <si>
    <t>/ Employee number</t>
  </si>
  <si>
    <t>Name of employee</t>
  </si>
  <si>
    <t>wages/salaries</t>
  </si>
  <si>
    <t>Bonus</t>
  </si>
  <si>
    <t>restricted</t>
  </si>
  <si>
    <t>EPF on</t>
  </si>
  <si>
    <t>bonus</t>
  </si>
  <si>
    <t>(Sensitive information)</t>
  </si>
  <si>
    <t>CONTRIBUTION TO APPROVED SCHEME</t>
  </si>
  <si>
    <t>remuneration ?</t>
  </si>
  <si>
    <t>subject to EPF</t>
  </si>
  <si>
    <t>19% of</t>
  </si>
  <si>
    <t>Employer's</t>
  </si>
  <si>
    <t>EPF</t>
  </si>
  <si>
    <t>Employee's</t>
  </si>
  <si>
    <t>remuneration</t>
  </si>
  <si>
    <t>EPF contribution :</t>
  </si>
  <si>
    <t>Did the Company's contribute to any approved scheme (other than EPF) ?</t>
  </si>
  <si>
    <t>Did the Company's contribution (i.e. the employer's portion) to the approved scheme exceeds 19% of</t>
  </si>
  <si>
    <t>an employee's remuneration ?</t>
  </si>
  <si>
    <t>Name of scheme:</t>
  </si>
  <si>
    <t>subject to</t>
  </si>
  <si>
    <t>the contribution</t>
  </si>
  <si>
    <t>portion of</t>
  </si>
  <si>
    <t>Contribution</t>
  </si>
  <si>
    <t>CONTRIBUTION TO UNAPPROVED SCHEME</t>
  </si>
  <si>
    <t>Name of scheme</t>
  </si>
  <si>
    <t>Remarks</t>
  </si>
  <si>
    <t>DONATIONS</t>
  </si>
  <si>
    <t>Name of recipient</t>
  </si>
  <si>
    <t xml:space="preserve">available </t>
  </si>
  <si>
    <t>Please provide a detailed breakdown of each donation / contribution made :</t>
  </si>
  <si>
    <t>Per Accs</t>
  </si>
  <si>
    <t>EXCEPTIONAL ITEMS</t>
  </si>
  <si>
    <t>Description / Nature</t>
  </si>
  <si>
    <t>Circumstances under which they arose</t>
  </si>
  <si>
    <t>EXCHANGE GAINS OR LOSSES</t>
  </si>
  <si>
    <t>Other remarks</t>
  </si>
  <si>
    <t xml:space="preserve">               please state the name of the account for each.</t>
  </si>
  <si>
    <t>Exchange Gains</t>
  </si>
  <si>
    <t>Exchange Losses</t>
  </si>
  <si>
    <t xml:space="preserve">               Prior year unrealised gains</t>
  </si>
  <si>
    <t xml:space="preserve">               Prior year unrealised losses</t>
  </si>
  <si>
    <t>Realised</t>
  </si>
  <si>
    <t>EXTRAORDINARY ITEMS</t>
  </si>
  <si>
    <t>REFRESHMENT OR MESSING EXPENSES</t>
  </si>
  <si>
    <t>FEE INCURRED FOR TAX APPEAL</t>
  </si>
  <si>
    <t xml:space="preserve">FINE OR PENALTY PAYMENTS      </t>
  </si>
  <si>
    <t>STAMP DUTIES</t>
  </si>
  <si>
    <t>Nature of agreement</t>
  </si>
  <si>
    <t>New / Renewal</t>
  </si>
  <si>
    <t>Filing fees :</t>
  </si>
  <si>
    <t>Stamp duties :</t>
  </si>
  <si>
    <t>FINANCE CHARGES</t>
  </si>
  <si>
    <t>(including factoring charges)</t>
  </si>
  <si>
    <t>INSURANCE</t>
  </si>
  <si>
    <t>HEAD OFFICE EXPENSES</t>
  </si>
  <si>
    <t>PARENT COMPANY EXPENSES</t>
  </si>
  <si>
    <t>REGIONAL OFFICE EXPENSES</t>
  </si>
  <si>
    <t>How it has benefited</t>
  </si>
  <si>
    <t>the branch or subsidiary</t>
  </si>
  <si>
    <t>charging / allocation</t>
  </si>
  <si>
    <t>Basis of</t>
  </si>
  <si>
    <t>of seconded staff</t>
  </si>
  <si>
    <t>I.C. No. /</t>
  </si>
  <si>
    <t>Passport No.</t>
  </si>
  <si>
    <t>Income tax</t>
  </si>
  <si>
    <t>reference No.</t>
  </si>
  <si>
    <t>INTEREST EXPENSES</t>
  </si>
  <si>
    <t>Total</t>
  </si>
  <si>
    <t>Question 1</t>
  </si>
  <si>
    <t>Has the Company paid / credited interest to non-resident(s) ?</t>
  </si>
  <si>
    <t>M o n t h - E n d    B a l a n c e s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</si>
  <si>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</si>
  <si>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</si>
  <si>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</si>
  <si>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</si>
  <si>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</si>
  <si>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</si>
  <si>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</si>
  <si>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</si>
  <si>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</si>
  <si>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Landed properties</t>
  </si>
  <si>
    <t>Other investments</t>
  </si>
  <si>
    <t>Fixed or time deposits</t>
  </si>
  <si>
    <t>Non-trade debtors</t>
  </si>
  <si>
    <t>Loans to related parties</t>
  </si>
  <si>
    <t>Amount due from related parties (non-trade portion)</t>
  </si>
  <si>
    <t>Loans or amount due from directors (if any)</t>
  </si>
  <si>
    <t>Revolving credits</t>
  </si>
  <si>
    <t>Loans from related parties</t>
  </si>
  <si>
    <t>Amount due to related parties (non-trade)</t>
  </si>
  <si>
    <t>Paid-up share capital</t>
  </si>
  <si>
    <t>Trade debtors</t>
  </si>
  <si>
    <t>Bank &amp; cash balances</t>
  </si>
  <si>
    <t>LEASE RENTAL</t>
  </si>
  <si>
    <t>Name and address of lessors</t>
  </si>
  <si>
    <t>beginning of</t>
  </si>
  <si>
    <t>Used by any</t>
  </si>
  <si>
    <t>person for any</t>
  </si>
  <si>
    <t>to the rental</t>
  </si>
  <si>
    <t>of the asset</t>
  </si>
  <si>
    <t>leased is</t>
  </si>
  <si>
    <t>&gt; RM150,000</t>
  </si>
  <si>
    <t>Original cost</t>
  </si>
  <si>
    <t>purpose prior</t>
  </si>
  <si>
    <t>Motor Vehicles</t>
  </si>
  <si>
    <t>Motor vehicle</t>
  </si>
  <si>
    <t>(Note 3)</t>
  </si>
  <si>
    <t>LICENCE FEE</t>
  </si>
  <si>
    <t>REGISTRATION FEE</t>
  </si>
  <si>
    <t>Licence fee :</t>
  </si>
  <si>
    <t>Registration fee :</t>
  </si>
  <si>
    <t>Nature of fee</t>
  </si>
  <si>
    <t>Description and purpose of fee</t>
  </si>
  <si>
    <t>Did the Company's contribution (i.e. the employer's portion) to EPF exceed 19% of an employee's</t>
  </si>
  <si>
    <t>Other contribution to an approved scheme :</t>
  </si>
  <si>
    <t>Please type an " X " in the relevant checkbox</t>
  </si>
  <si>
    <t>Name and address</t>
  </si>
  <si>
    <t>Interest on loans from related parties</t>
  </si>
  <si>
    <t>Interest on bank overdraft</t>
  </si>
  <si>
    <t>Interest on term loan</t>
  </si>
  <si>
    <t>Interest on revolving credits</t>
  </si>
  <si>
    <t>Interest on hire purchase</t>
  </si>
  <si>
    <t>Interest on leasing</t>
  </si>
  <si>
    <t>LOSS OR (GAIN) ON DISPOSAL OF FIXED ASSETS</t>
  </si>
  <si>
    <t>LOSS OR (GAIN) ON DISPOSAL OF INVESTMENT</t>
  </si>
  <si>
    <t>MINOR ASSETS OR CAPITAL ITEMS EXPENSED OUT</t>
  </si>
  <si>
    <t>RENOVATION AND IMPROVEMENT EXPENSED OUT</t>
  </si>
  <si>
    <t>Less than</t>
  </si>
  <si>
    <t>2 years</t>
  </si>
  <si>
    <t>Nature of</t>
  </si>
  <si>
    <t>Description of each capital item</t>
  </si>
  <si>
    <t>life span</t>
  </si>
  <si>
    <t>expenditure</t>
  </si>
  <si>
    <t>New / Replacement</t>
  </si>
  <si>
    <t>CULTURAL OR SPORTING EVENTS</t>
  </si>
  <si>
    <t>Certificate / approval</t>
  </si>
  <si>
    <t>letter obtained</t>
  </si>
  <si>
    <t xml:space="preserve"> registrable / transferable</t>
  </si>
  <si>
    <t>Is the lease</t>
  </si>
  <si>
    <t>Description of leasehold land</t>
  </si>
  <si>
    <t xml:space="preserve">             -  Charitable activities</t>
  </si>
  <si>
    <t xml:space="preserve">             -  Sports activities</t>
  </si>
  <si>
    <t xml:space="preserve">             -  Project of national interest</t>
  </si>
  <si>
    <t>Original receipts /</t>
  </si>
  <si>
    <t>approval letter</t>
  </si>
  <si>
    <t xml:space="preserve">              on file for the purposes of future tax audits.</t>
  </si>
  <si>
    <t xml:space="preserve">                 </t>
  </si>
  <si>
    <t>If there were capital items being expensed off to the P&amp;L account, please complete the following:-</t>
  </si>
  <si>
    <t>A.  To finance the production of gross income (operational cost)</t>
  </si>
  <si>
    <t>B.  To finance assets which are used / held for the production of gross income</t>
  </si>
  <si>
    <t>Borrowings</t>
  </si>
  <si>
    <t>Purpose</t>
  </si>
  <si>
    <t>Where applicable, please indicate the purpose of the borrowings obtained by the Company. Please use the following indicators:-</t>
  </si>
  <si>
    <t>Name of employee /</t>
  </si>
  <si>
    <t>Employee number</t>
  </si>
  <si>
    <t>Model of leased assets</t>
  </si>
  <si>
    <t>Description /</t>
  </si>
  <si>
    <t>Rental paid</t>
  </si>
  <si>
    <t>registration</t>
  </si>
  <si>
    <t>number</t>
  </si>
  <si>
    <t>Trade (T) /</t>
  </si>
  <si>
    <t>Non-trade (NT)</t>
  </si>
  <si>
    <t xml:space="preserve">               or non-trade transactions (e.g. loans / advances to related companies).</t>
  </si>
  <si>
    <t>Purpose of donation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</si>
  <si>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</si>
  <si>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</si>
  <si>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</si>
  <si>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</si>
  <si>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</si>
  <si>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</si>
  <si>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</si>
  <si>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</si>
  <si>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</si>
  <si>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</si>
  <si>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</si>
  <si>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</si>
  <si>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</si>
  <si>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</si>
  <si>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Accreditation expenses</t>
  </si>
  <si>
    <t>Bad debts written off</t>
  </si>
  <si>
    <t>Employees provident fund (EPF)</t>
  </si>
  <si>
    <t>Contribution to unapproved scheme</t>
  </si>
  <si>
    <t>Donations</t>
  </si>
  <si>
    <t>Exceptional items</t>
  </si>
  <si>
    <t>Exchange gains or losses</t>
  </si>
  <si>
    <t>15.</t>
  </si>
  <si>
    <t>Extraordinary items</t>
  </si>
  <si>
    <t>16.</t>
  </si>
  <si>
    <t>Entertainment</t>
  </si>
  <si>
    <t>Gifts, give-away items and hampers</t>
  </si>
  <si>
    <t>Refreshment or messing expenses</t>
  </si>
  <si>
    <t>Cultural or sporting events</t>
  </si>
  <si>
    <t>Contribution to approved scheme</t>
  </si>
  <si>
    <t>17.</t>
  </si>
  <si>
    <t xml:space="preserve">Fine or penalty payments    </t>
  </si>
  <si>
    <t>Filing fees</t>
  </si>
  <si>
    <t>Stamp duties</t>
  </si>
  <si>
    <t>Finance charges</t>
  </si>
  <si>
    <t>20.</t>
  </si>
  <si>
    <t>Head office expenses</t>
  </si>
  <si>
    <t>Parent company expenses</t>
  </si>
  <si>
    <t>Regional office expenses</t>
  </si>
  <si>
    <t>22.</t>
  </si>
  <si>
    <t>Insurance</t>
  </si>
  <si>
    <t>23.</t>
  </si>
  <si>
    <t>Interest expenses</t>
  </si>
  <si>
    <t>Registration fee</t>
  </si>
  <si>
    <t>Loss or (gain) on disposal of fixed assets</t>
  </si>
  <si>
    <t>Loss or (gain) on disposal of investment</t>
  </si>
  <si>
    <t xml:space="preserve">Renovation and improvement expensed out </t>
  </si>
  <si>
    <t>Fee incurred for tax appeal</t>
  </si>
  <si>
    <t>amortised</t>
  </si>
  <si>
    <t>amortised as at</t>
  </si>
  <si>
    <t>beginning of the year</t>
  </si>
  <si>
    <t>end of the year</t>
  </si>
  <si>
    <t>Lease rental for motor vehicles / assets generally :</t>
  </si>
  <si>
    <t>lease rental</t>
  </si>
  <si>
    <t>Expenses</t>
  </si>
  <si>
    <t>incurred in</t>
  </si>
  <si>
    <t>negotiating /</t>
  </si>
  <si>
    <t>arranging for lease</t>
  </si>
  <si>
    <t xml:space="preserve">                the necessary details (if applicable).</t>
  </si>
  <si>
    <t xml:space="preserve">                 a.  Policies with elements of investments such as whole life policy and endowment policy</t>
  </si>
  <si>
    <t xml:space="preserve">                 b.  Policies with no element of investment such as term life and accident policy</t>
  </si>
  <si>
    <t xml:space="preserve">                 c.  Premium paid on the life of a director or an employee of a controlled company</t>
  </si>
  <si>
    <t xml:space="preserve">                 d.  Premium paid on the life of a partner or sole proprietor</t>
  </si>
  <si>
    <t xml:space="preserve">              -  Cargo insurance (please refer to Note 2 below)</t>
  </si>
  <si>
    <t xml:space="preserve">              -  Fire insurance </t>
  </si>
  <si>
    <t xml:space="preserve">              -  Key-man insurance (please indicate specifically the type of key-man policy undertaken):</t>
  </si>
  <si>
    <t xml:space="preserve">              -  Motor vehicle insurance </t>
  </si>
  <si>
    <t xml:space="preserve">              -  Personal accident insurance for staff </t>
  </si>
  <si>
    <t>Please refer Section C (Withholding Tax) and provide the necessary details.</t>
  </si>
  <si>
    <t xml:space="preserve">              -  Original receipt for each donation made </t>
  </si>
  <si>
    <t xml:space="preserve">              -  Approval letter from the Minister of Finance, if it is a contribution to a project of national interest </t>
  </si>
  <si>
    <t>Cessation of business operations expenses</t>
  </si>
  <si>
    <t>Description and nature of expenses</t>
  </si>
  <si>
    <t>CESSATION OF BUSINESS OPERATIONS EXPENSES</t>
  </si>
  <si>
    <t xml:space="preserve">              documents (if any).</t>
  </si>
  <si>
    <t xml:space="preserve">               with different name, please state the name of such account.</t>
  </si>
  <si>
    <t>You do not need to answer the subsequent questions.</t>
  </si>
  <si>
    <t>Cummulative</t>
  </si>
  <si>
    <t>rental paid as at</t>
  </si>
  <si>
    <t>details:-</t>
  </si>
  <si>
    <t>Prepaid</t>
  </si>
  <si>
    <t>Does the Company have the any of the items stated in part A below?</t>
  </si>
  <si>
    <t xml:space="preserve">Remaining unamortised </t>
  </si>
  <si>
    <t>leasehold land reclassified</t>
  </si>
  <si>
    <t>Cost of leasehold land /</t>
  </si>
  <si>
    <t>as "prepaid lease payment</t>
  </si>
  <si>
    <t xml:space="preserve">              Also, please ensure that the original receipts / approval letters are maintained </t>
  </si>
  <si>
    <r>
      <t>Note 1</t>
    </r>
    <r>
      <rPr>
        <b/>
        <sz val="10"/>
        <color indexed="12"/>
        <rFont val="EYInterstate Light"/>
      </rPr>
      <t>:  If the above expenses were categorised under an account with different name,</t>
    </r>
  </si>
  <si>
    <r>
      <t>Note 2</t>
    </r>
    <r>
      <rPr>
        <b/>
        <sz val="10"/>
        <color indexed="12"/>
        <rFont val="EYInterstate Light"/>
      </rPr>
      <t>:  Please furnish us with copies of the relevant supporting documents and also</t>
    </r>
  </si>
  <si>
    <r>
      <t>Note 3</t>
    </r>
    <r>
      <rPr>
        <b/>
        <sz val="10"/>
        <color indexed="12"/>
        <rFont val="EYInterstate Light"/>
      </rPr>
      <t>:  If you have any other comments, kindly let us know.</t>
    </r>
  </si>
  <si>
    <r>
      <t>Note 1</t>
    </r>
    <r>
      <rPr>
        <b/>
        <sz val="10"/>
        <color indexed="12"/>
        <rFont val="EYInterstate Light"/>
      </rPr>
      <t>:  Please indicate whether the debt was derived from trade transactions (e.g. sale of products)</t>
    </r>
  </si>
  <si>
    <r>
      <t>Note 2</t>
    </r>
    <r>
      <rPr>
        <b/>
        <sz val="10"/>
        <color indexed="12"/>
        <rFont val="EYInterstate Light"/>
      </rPr>
      <t>:  Please indicate whether the debt has been included in the Company's gross income</t>
    </r>
  </si>
  <si>
    <r>
      <t xml:space="preserve">Yes  </t>
    </r>
    <r>
      <rPr>
        <i/>
        <sz val="10"/>
        <color indexed="12"/>
        <rFont val="EYInterstate Light"/>
      </rPr>
      <t>(please furnish the following details)</t>
    </r>
  </si>
  <si>
    <r>
      <t>Note 1</t>
    </r>
    <r>
      <rPr>
        <b/>
        <sz val="10"/>
        <color indexed="12"/>
        <rFont val="EYInterstate Light"/>
      </rPr>
      <t>:  With effect from year of assessment 2002, the bonus restriction is lifted.</t>
    </r>
  </si>
  <si>
    <r>
      <t>Question</t>
    </r>
    <r>
      <rPr>
        <i/>
        <sz val="10"/>
        <rFont val="EYInterstate Light"/>
      </rPr>
      <t xml:space="preserve"> :</t>
    </r>
  </si>
  <si>
    <r>
      <t>2</t>
    </r>
    <r>
      <rPr>
        <sz val="10"/>
        <rFont val="EYInterstate Light"/>
      </rPr>
      <t xml:space="preserve"> /</t>
    </r>
    <r>
      <rPr>
        <vertAlign val="subscript"/>
        <sz val="10"/>
        <rFont val="EYInterstate Light"/>
      </rPr>
      <t>12</t>
    </r>
    <r>
      <rPr>
        <sz val="10"/>
        <rFont val="EYInterstate Light"/>
      </rPr>
      <t xml:space="preserve"> of</t>
    </r>
  </si>
  <si>
    <r>
      <t>Note 2</t>
    </r>
    <r>
      <rPr>
        <b/>
        <sz val="10"/>
        <color indexed="12"/>
        <rFont val="EYInterstate Light"/>
      </rPr>
      <t>:  Annual wages/salaries refer to total basic wages/salaries paid in the basis period.</t>
    </r>
  </si>
  <si>
    <r>
      <t>Note 2</t>
    </r>
    <r>
      <rPr>
        <b/>
        <sz val="10"/>
        <color indexed="12"/>
        <rFont val="EYInterstate Light"/>
      </rPr>
      <t>:  Please furnish us with copies of the relevant supporting documents (if any).</t>
    </r>
  </si>
  <si>
    <r>
      <t>Note 4</t>
    </r>
    <r>
      <rPr>
        <b/>
        <sz val="10"/>
        <color indexed="12"/>
        <rFont val="EYInterstate Light"/>
      </rPr>
      <t>:  If you have any other comments, kindly let us know.</t>
    </r>
  </si>
  <si>
    <r>
      <t>Note 2</t>
    </r>
    <r>
      <rPr>
        <b/>
        <sz val="10"/>
        <color indexed="12"/>
        <rFont val="EYInterstate Light"/>
      </rPr>
      <t>:  If you have any other comments, kindly let us know.</t>
    </r>
  </si>
  <si>
    <r>
      <t xml:space="preserve">Yes  </t>
    </r>
    <r>
      <rPr>
        <i/>
        <sz val="10"/>
        <color indexed="12"/>
        <rFont val="EYInterstate Light"/>
      </rPr>
      <t>(please state the name of scheme, and answer the next question)</t>
    </r>
  </si>
  <si>
    <r>
      <t>Note 1:</t>
    </r>
    <r>
      <rPr>
        <b/>
        <sz val="10"/>
        <color indexed="12"/>
        <rFont val="EYInterstate Light"/>
      </rPr>
      <t xml:space="preserve"> Please use the following indicators:</t>
    </r>
  </si>
  <si>
    <r>
      <t xml:space="preserve">             -  Others </t>
    </r>
    <r>
      <rPr>
        <i/>
        <sz val="10"/>
        <color indexed="10"/>
        <rFont val="EYInterstate Light"/>
      </rPr>
      <t>&lt;please specify&gt;</t>
    </r>
  </si>
  <si>
    <r>
      <t>Note 2</t>
    </r>
    <r>
      <rPr>
        <b/>
        <sz val="10"/>
        <color indexed="12"/>
        <rFont val="EYInterstate Light"/>
      </rPr>
      <t xml:space="preserve">:  Please furnish us with a copy of the following, where applicable: </t>
    </r>
  </si>
  <si>
    <r>
      <t>Note 3</t>
    </r>
    <r>
      <rPr>
        <b/>
        <sz val="10"/>
        <color indexed="12"/>
        <rFont val="EYInterstate Light"/>
      </rPr>
      <t>:  If the above expenses were categorised under an account with different name,</t>
    </r>
  </si>
  <si>
    <r>
      <t>Note 1</t>
    </r>
    <r>
      <rPr>
        <b/>
        <sz val="10"/>
        <color indexed="12"/>
        <rFont val="EYInterstate Light"/>
      </rPr>
      <t>:  Please use the following indicators :</t>
    </r>
  </si>
  <si>
    <r>
      <t xml:space="preserve">- Others  </t>
    </r>
    <r>
      <rPr>
        <i/>
        <sz val="10"/>
        <color indexed="10"/>
        <rFont val="EYInterstate Light"/>
      </rPr>
      <t>&lt;please specify&gt;</t>
    </r>
  </si>
  <si>
    <r>
      <t>Realised</t>
    </r>
    <r>
      <rPr>
        <sz val="10"/>
        <rFont val="EYInterstate Light"/>
      </rPr>
      <t xml:space="preserve"> :</t>
    </r>
  </si>
  <si>
    <r>
      <t>Unrealised</t>
    </r>
    <r>
      <rPr>
        <sz val="10"/>
        <rFont val="EYInterstate Light"/>
      </rPr>
      <t xml:space="preserve"> :</t>
    </r>
  </si>
  <si>
    <r>
      <t>Note 1</t>
    </r>
    <r>
      <rPr>
        <b/>
        <sz val="10"/>
        <color indexed="12"/>
        <rFont val="EYInterstate Light"/>
      </rPr>
      <t xml:space="preserve">:  If the above expenses were categorised under an account </t>
    </r>
  </si>
  <si>
    <r>
      <t>Note 2</t>
    </r>
    <r>
      <rPr>
        <b/>
        <sz val="10"/>
        <color indexed="12"/>
        <rFont val="EYInterstate Light"/>
      </rPr>
      <t xml:space="preserve">:  Please furnish us with copies of the relevant supporting </t>
    </r>
  </si>
  <si>
    <r>
      <t>Note 1</t>
    </r>
    <r>
      <rPr>
        <b/>
        <sz val="10"/>
        <color indexed="12"/>
        <rFont val="EYInterstate Light"/>
      </rPr>
      <t>:  If the above includes secondment salaries, please furnish the following.</t>
    </r>
  </si>
  <si>
    <r>
      <t>Note 3</t>
    </r>
    <r>
      <rPr>
        <b/>
        <sz val="10"/>
        <color indexed="12"/>
        <rFont val="EYInterstate Light"/>
      </rPr>
      <t>:  For payments made to non-residents, please refer Section C (Withholding Tax) and provide</t>
    </r>
  </si>
  <si>
    <r>
      <t>Note 5</t>
    </r>
    <r>
      <rPr>
        <b/>
        <sz val="10"/>
        <color indexed="12"/>
        <rFont val="EYInterstate Light"/>
      </rPr>
      <t>:  If you have any other comments, kindly let us know.</t>
    </r>
  </si>
  <si>
    <r>
      <t xml:space="preserve">A.  </t>
    </r>
    <r>
      <rPr>
        <b/>
        <u/>
        <sz val="11"/>
        <rFont val="EYInterstate Light"/>
      </rPr>
      <t>Investment</t>
    </r>
  </si>
  <si>
    <r>
      <t xml:space="preserve">Others  </t>
    </r>
    <r>
      <rPr>
        <i/>
        <sz val="10"/>
        <color indexed="10"/>
        <rFont val="EYInterstate Light"/>
      </rPr>
      <t>&lt;please specify&gt;</t>
    </r>
  </si>
  <si>
    <r>
      <t xml:space="preserve">B.  </t>
    </r>
    <r>
      <rPr>
        <b/>
        <u/>
        <sz val="11"/>
        <rFont val="EYInterstate Light"/>
      </rPr>
      <t>Borrowings (interest-bearing)</t>
    </r>
  </si>
  <si>
    <r>
      <t xml:space="preserve">C.  </t>
    </r>
    <r>
      <rPr>
        <b/>
        <u/>
        <sz val="11"/>
        <rFont val="EYInterstate Light"/>
      </rPr>
      <t>Other information</t>
    </r>
  </si>
  <si>
    <r>
      <t xml:space="preserve">D.  </t>
    </r>
    <r>
      <rPr>
        <b/>
        <u/>
        <sz val="11"/>
        <rFont val="EYInterstate Light"/>
      </rPr>
      <t>Interest expense</t>
    </r>
  </si>
  <si>
    <r>
      <t>Note 1</t>
    </r>
    <r>
      <rPr>
        <b/>
        <sz val="10"/>
        <color indexed="12"/>
        <rFont val="EYInterstate Light"/>
      </rPr>
      <t>:  For payments made to non-residents, please refer Section C (Withholding Tax) and provide the necessary details (if applicable).</t>
    </r>
  </si>
  <si>
    <r>
      <t>Note 2</t>
    </r>
    <r>
      <rPr>
        <b/>
        <sz val="10"/>
        <color indexed="12"/>
        <rFont val="EYInterstate Light"/>
      </rPr>
      <t>:  If the above expenses were categorised under an account with a different name,  please state the name of such account.</t>
    </r>
  </si>
  <si>
    <t xml:space="preserve">               - Approval letter from the Minister of Finance, if it is an approved infrastructure expenditure </t>
  </si>
  <si>
    <t xml:space="preserve">                 incurred on a community project.</t>
  </si>
  <si>
    <t xml:space="preserve">             -  Infrastructure expenditure incurred on a community project</t>
  </si>
  <si>
    <t>Licence fee</t>
  </si>
  <si>
    <t>Minor assets or capital items expensed out</t>
  </si>
  <si>
    <t xml:space="preserve"> 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</si>
  <si>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</si>
  <si>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</si>
  <si>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</si>
  <si>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</si>
  <si>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</si>
  <si>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</si>
  <si>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</si>
  <si>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</si>
  <si>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</si>
  <si>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</si>
  <si>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</si>
  <si>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</si>
  <si>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At cost</t>
  </si>
  <si>
    <t>Changes in FV/</t>
  </si>
  <si>
    <t>Impairment</t>
  </si>
  <si>
    <t>Fair value at</t>
  </si>
  <si>
    <t>B/S date</t>
  </si>
  <si>
    <t>Staff</t>
  </si>
  <si>
    <t>Fair values</t>
  </si>
  <si>
    <t>b/f</t>
  </si>
  <si>
    <t>At</t>
  </si>
  <si>
    <t>fair values</t>
  </si>
  <si>
    <r>
      <t xml:space="preserve">Please provide the monthly balances of the followings based on </t>
    </r>
    <r>
      <rPr>
        <b/>
        <u val="singleAccounting"/>
        <sz val="11"/>
        <color indexed="12"/>
        <rFont val="EYInterstate Light"/>
      </rPr>
      <t>actual / historical cost and before any provisions.</t>
    </r>
  </si>
  <si>
    <t>At cost/</t>
  </si>
  <si>
    <t>actual *</t>
  </si>
  <si>
    <r>
      <t xml:space="preserve">* </t>
    </r>
    <r>
      <rPr>
        <u/>
        <sz val="11"/>
        <color indexed="12"/>
        <rFont val="EYInterstate Light"/>
      </rPr>
      <t>Note</t>
    </r>
    <r>
      <rPr>
        <sz val="11"/>
        <color indexed="12"/>
        <rFont val="EYInterstate Light"/>
      </rPr>
      <t>: If your company is adopting FRS 139, please also give us the actual amount of interest in respect of each category.</t>
    </r>
  </si>
  <si>
    <t>(Note 4)</t>
  </si>
  <si>
    <t xml:space="preserve">              -  Export credit insurance</t>
  </si>
  <si>
    <t xml:space="preserve">              Please notify the EYTC engagement team serving your Company if you need assistance in completing</t>
  </si>
  <si>
    <t xml:space="preserve">              the Borang Sykt/R/062.</t>
  </si>
  <si>
    <r>
      <t>Note 3:</t>
    </r>
    <r>
      <rPr>
        <b/>
        <sz val="10"/>
        <color indexed="12"/>
        <rFont val="EYInterstate Light"/>
      </rPr>
      <t xml:space="preserve">  If your Company has export credit insurance insured with a local insurance company or a local takaful</t>
    </r>
  </si>
  <si>
    <t xml:space="preserve">              operator approved by the Minister of Finance, the Company may claim double deduction on such</t>
  </si>
  <si>
    <t xml:space="preserve">              premiums paid.  If your Company is eligible for this incentive, please furnish a statement of claim</t>
  </si>
  <si>
    <t xml:space="preserve">              from the insurer together with copies of the relevant cover or debit notes.</t>
  </si>
  <si>
    <r>
      <t>Note 4</t>
    </r>
    <r>
      <rPr>
        <b/>
        <sz val="10"/>
        <color indexed="12"/>
        <rFont val="EYInterstate Light"/>
      </rPr>
      <t>:  If the above expenses were categorised under an account with different name, please state the name</t>
    </r>
  </si>
  <si>
    <t xml:space="preserve">               of such account.</t>
  </si>
  <si>
    <t>At FVTPL</t>
  </si>
  <si>
    <t>At cost:</t>
  </si>
  <si>
    <r>
      <t xml:space="preserve">E.  Others </t>
    </r>
    <r>
      <rPr>
        <i/>
        <sz val="11"/>
        <color indexed="10"/>
        <rFont val="EYInterstate Light"/>
      </rPr>
      <t>&lt;please specify&gt;</t>
    </r>
  </si>
  <si>
    <t>A / B / C / D / E</t>
  </si>
  <si>
    <r>
      <t xml:space="preserve">D.  To refinance existing loan </t>
    </r>
    <r>
      <rPr>
        <i/>
        <sz val="11"/>
        <color indexed="12"/>
        <rFont val="EYInterstate Light"/>
      </rPr>
      <t>&lt;please specify purpose of original loan&gt;</t>
    </r>
  </si>
  <si>
    <t>For refinancing of loan, please specify purpose of original loan</t>
  </si>
  <si>
    <t>A / B / C / E</t>
  </si>
  <si>
    <t>- single tier dividends</t>
  </si>
  <si>
    <t>- franked dividends</t>
  </si>
  <si>
    <t>- tax-exempt dividends</t>
  </si>
  <si>
    <t>Portfolio investments producing:</t>
  </si>
  <si>
    <t>Investment in subsidiary, associated or joint venture companies producing:</t>
  </si>
  <si>
    <t>Furniture &amp; Fittings</t>
  </si>
  <si>
    <t>Office equipments</t>
  </si>
  <si>
    <t>Renovation</t>
  </si>
  <si>
    <t>Notes / References</t>
  </si>
  <si>
    <t>not deductible are:</t>
  </si>
  <si>
    <t>Examples of expenses normally grouped as repairs and maintenance and upkeep of assets that are</t>
  </si>
  <si>
    <t>- Capital items (a claim for Capital allowance could be made depending on the nature of the item)</t>
  </si>
  <si>
    <t xml:space="preserve">  such asset can be used in the business)</t>
  </si>
  <si>
    <t>- Initial repairs (asset acquired is in a deteriorated state and repairs have to be made before</t>
  </si>
  <si>
    <t xml:space="preserve">In addition, minor assets such as loose tools, implements, cooking utensils, cutlery, crockery, </t>
  </si>
  <si>
    <t xml:space="preserve">glassware, uniforms and other assets that have expected life span of not more than 2 years do not </t>
  </si>
  <si>
    <t>assets are tax deductible.</t>
  </si>
  <si>
    <t xml:space="preserve">qualify for capital allowances. The initial costs are not deductible but the costs of replacing such </t>
  </si>
  <si>
    <t>PROMOTIONAL GIFTS, GIVE-AWAY ITEMS AND HAMPERS</t>
  </si>
  <si>
    <t>Existing customers</t>
  </si>
  <si>
    <t>Descriptions</t>
  </si>
  <si>
    <t>Expenses incurred in the provision of entertainment including any sums paid to an employee for the purposes of defraying</t>
  </si>
  <si>
    <t>the provision of entertainment to his employees except where such provision is incidental to the provision of</t>
  </si>
  <si>
    <t>entertainment for others;</t>
  </si>
  <si>
    <t>the provision of entertainment by a person who carries on a business which consists of or includes the provision for</t>
  </si>
  <si>
    <t>the provision of promotional samples of products of the business of that person;</t>
  </si>
  <si>
    <t xml:space="preserve">the provision of entertainment for cultural or sporting events open to members of the public, wholly to promote the </t>
  </si>
  <si>
    <t xml:space="preserve">business of that person; </t>
  </si>
  <si>
    <t>the provision of entertainment which is related wholly to sales arising from the business of that person; and</t>
  </si>
  <si>
    <t>the provision of a benefit or amenity to an employee consisting of a leave passage to facilitate a yearly event within</t>
  </si>
  <si>
    <t>Malaysia which involves the employer, the employee and the immediate family members of that employee.</t>
  </si>
  <si>
    <t xml:space="preserve">expenses incurred by that employee in the provision of entertainment are allowed 50% deduction. However, expenses </t>
  </si>
  <si>
    <t>incurred in respect of the following are fully tax deductible: -</t>
  </si>
  <si>
    <t>to be made available during field audit are  as follows: -</t>
  </si>
  <si>
    <t>Expenses.  This Ruling explains the tax treatment of entertainment expense as a deduction against gross income from</t>
  </si>
  <si>
    <t>from a business.</t>
  </si>
  <si>
    <t>In addition, please ensure that supporting records and details of entertainment made are properly documented.  Information</t>
  </si>
  <si>
    <t>Entertainment expenses</t>
  </si>
  <si>
    <t>ADVERTISING / MARKETING EXPENSES</t>
  </si>
  <si>
    <t>a.</t>
  </si>
  <si>
    <t>Suppliers</t>
  </si>
  <si>
    <t>b.</t>
  </si>
  <si>
    <t>Promotional gifts / give-away items</t>
  </si>
  <si>
    <t>With Company's logo</t>
  </si>
  <si>
    <t>Without Company's logo for existing customers and suppliers</t>
  </si>
  <si>
    <t>Without Company's logo for others (potential customers, related company's staff, government</t>
  </si>
  <si>
    <t xml:space="preserve">Others (potential customers, related company's staff, government authorities, bankers, auditors, </t>
  </si>
  <si>
    <t>c.</t>
  </si>
  <si>
    <t>Media advertisements on Annual General Meeting / Annual Reports / Extraordinary General Meeting)</t>
  </si>
  <si>
    <t>(a)</t>
  </si>
  <si>
    <t>the provision of food, drink, recreation or hospitality of any kind; or</t>
  </si>
  <si>
    <t>(b)</t>
  </si>
  <si>
    <t>the provision of accommodation or travel in connection with or for the purpose of facilitating entertainment of the kind</t>
  </si>
  <si>
    <t>mentioned in paragraph (a),</t>
  </si>
  <si>
    <t>connection with a trade or business carried on by that person.</t>
  </si>
  <si>
    <t>by a person or an employee of his, with or without any consideration paid whether in cash or in kind, in promoting or in</t>
  </si>
  <si>
    <r>
      <t>Pursuant to Section 18 of the Income Tax Act, 1967 "</t>
    </r>
    <r>
      <rPr>
        <b/>
        <i/>
        <u/>
        <sz val="10"/>
        <color indexed="12"/>
        <rFont val="EYInterstate Light"/>
      </rPr>
      <t>entertainment</t>
    </r>
    <r>
      <rPr>
        <b/>
        <sz val="10"/>
        <color indexed="12"/>
        <rFont val="EYInterstate Light"/>
      </rPr>
      <t>" includes -</t>
    </r>
  </si>
  <si>
    <t>Section 39(1)(l):</t>
  </si>
  <si>
    <t>the provision of promotional gifts at trade fairs or trade or industrial exhibitions held outside Malaysia for the promotion</t>
  </si>
  <si>
    <t>of exports from Malaysia;</t>
  </si>
  <si>
    <t xml:space="preserve">payment of entertainment to clients or customers of that business and that entertainment is provided for payment by </t>
  </si>
  <si>
    <t>the clients or customers in the ordinary course of that business;</t>
  </si>
  <si>
    <t xml:space="preserve">the provision of promotional gifts within Malaysia consisting of articles incorporating a conspicuous advertisement or </t>
  </si>
  <si>
    <t>logo of business;</t>
  </si>
  <si>
    <r>
      <t>·</t>
    </r>
    <r>
      <rPr>
        <b/>
        <sz val="10"/>
        <color indexed="12"/>
        <rFont val="EYInterstate Light"/>
      </rPr>
      <t>     Name and designation of persons entertained</t>
    </r>
  </si>
  <si>
    <r>
      <t>·</t>
    </r>
    <r>
      <rPr>
        <b/>
        <sz val="10"/>
        <color indexed="12"/>
        <rFont val="EYInterstate Light"/>
      </rPr>
      <t>     Date of entertainment</t>
    </r>
  </si>
  <si>
    <r>
      <t>·</t>
    </r>
    <r>
      <rPr>
        <b/>
        <sz val="10"/>
        <color indexed="12"/>
        <rFont val="EYInterstate Light"/>
      </rPr>
      <t>     Amount involved</t>
    </r>
  </si>
  <si>
    <r>
      <t>·</t>
    </r>
    <r>
      <rPr>
        <b/>
        <sz val="10"/>
        <color indexed="12"/>
        <rFont val="EYInterstate Light"/>
      </rPr>
      <t>     Purpose of entertainment</t>
    </r>
  </si>
  <si>
    <t>Plant &amp; machinery</t>
  </si>
  <si>
    <t>Income tax (Accelerated Capital Allowance) (Information and communication technology equipment)</t>
  </si>
  <si>
    <t>Access control system</t>
  </si>
  <si>
    <t>Banking systems</t>
  </si>
  <si>
    <t>Barcode equipment</t>
  </si>
  <si>
    <t>Bursters / decollators</t>
  </si>
  <si>
    <t>Cable and connectors</t>
  </si>
  <si>
    <t>Computer Assisted Design (CAD)</t>
  </si>
  <si>
    <t>Computer Assisted Manufacturing (CAM)</t>
  </si>
  <si>
    <t>Computer Assisted Engineering (CAE)</t>
  </si>
  <si>
    <t>Card readers</t>
  </si>
  <si>
    <t>Computers and components</t>
  </si>
  <si>
    <t>Central Processing Units (CPU)</t>
  </si>
  <si>
    <t>Storages</t>
  </si>
  <si>
    <t>Screens</t>
  </si>
  <si>
    <t>Printers</t>
  </si>
  <si>
    <t>Scanners / readers</t>
  </si>
  <si>
    <t>Accessories</t>
  </si>
  <si>
    <t>Communications and networks</t>
  </si>
  <si>
    <t>Software systems or software packages</t>
  </si>
  <si>
    <t>Please itemised any capital expenditure included in the above accounts as follows:</t>
  </si>
  <si>
    <t>(Accelerated capital allowance is given to small value assets not exceeding RM1,000 each but</t>
  </si>
  <si>
    <t xml:space="preserve">not exceeding a total value of RM10,000.  The maximum limit of RM10,000 is not applicable to </t>
  </si>
  <si>
    <t>small and medium enterprises with effect from year of assessment 2009.</t>
  </si>
  <si>
    <t>With effect from year of assessment 2015, the value of each asset will be increased to RM1,300</t>
  </si>
  <si>
    <t>and in total per basis period of not exceeding RM13,000.)</t>
  </si>
  <si>
    <r>
      <t xml:space="preserve">                 e.  Others</t>
    </r>
    <r>
      <rPr>
        <b/>
        <i/>
        <sz val="10"/>
        <color indexed="12"/>
        <rFont val="EYInterstate Light"/>
      </rPr>
      <t xml:space="preserve"> </t>
    </r>
    <r>
      <rPr>
        <b/>
        <i/>
        <sz val="10"/>
        <color indexed="10"/>
        <rFont val="EYInterstate Light"/>
      </rPr>
      <t>&lt;please specify&gt;</t>
    </r>
    <r>
      <rPr>
        <b/>
        <sz val="10"/>
        <color indexed="10"/>
        <rFont val="EYInterstate Light"/>
      </rPr>
      <t xml:space="preserve"> </t>
    </r>
  </si>
  <si>
    <r>
      <t xml:space="preserve">              -  Others </t>
    </r>
    <r>
      <rPr>
        <b/>
        <i/>
        <sz val="10"/>
        <color indexed="10"/>
        <rFont val="EYInterstate Light"/>
      </rPr>
      <t xml:space="preserve">&lt;please specify&gt; </t>
    </r>
  </si>
  <si>
    <t>Section A : Checklist for income tax preparation</t>
  </si>
  <si>
    <t>Name of company</t>
  </si>
  <si>
    <t>Year of assessment</t>
  </si>
  <si>
    <t>Name of person completing this checklist</t>
  </si>
  <si>
    <t>Designation of person completing this checklist</t>
  </si>
  <si>
    <t>A.1</t>
  </si>
  <si>
    <t>Operating and other expenses</t>
  </si>
  <si>
    <t>Please type an " X " if applicable</t>
  </si>
  <si>
    <t>Category of each capital item</t>
  </si>
  <si>
    <t xml:space="preserve">        tax agents, etc.)</t>
  </si>
  <si>
    <t xml:space="preserve">       authorities, bankers, auditors, tax agents, etc.)</t>
  </si>
  <si>
    <t>Job vacancies, advertisement on Company's products, banners, brochures, posters etc.</t>
  </si>
  <si>
    <t>Other congratulatory or condolences</t>
  </si>
  <si>
    <t>GST</t>
  </si>
  <si>
    <t>1.  GST registered debtors :</t>
  </si>
  <si>
    <t>2.  Non GST registered debtors :</t>
  </si>
  <si>
    <t xml:space="preserve">FILING FEES </t>
  </si>
  <si>
    <t>REPAIRS / MAINTENANCE / UPKEEP / CAPITAL EXPENDITURE CHARGED TO INCOME STATEMENT</t>
  </si>
  <si>
    <t>In the income statement, if you have the above accounts please analyse as follows:</t>
  </si>
  <si>
    <t>The tax authorities have issued Public Ruling No. 4/2015 (available at website www.hasil.gov.my) on Entertainment</t>
  </si>
  <si>
    <t>Lease rental (MFRS117)</t>
  </si>
  <si>
    <t>Lease rental for lease of land under MFRS 117 - Leases :</t>
  </si>
  <si>
    <t>Congratulatory - with Company's logo, name and types of services printed on the advertisement</t>
  </si>
  <si>
    <t>Is the interest expense paid in the current basis period?</t>
  </si>
  <si>
    <t>Is the total interest charged to the Income Statement exceeded RM10,000 ?</t>
  </si>
  <si>
    <t>Due to be paid</t>
  </si>
  <si>
    <t>(RM)</t>
  </si>
  <si>
    <t>(dd/mm/yy)</t>
  </si>
  <si>
    <t>Interest amount</t>
  </si>
  <si>
    <t>Note: Kindly ensure that proper documentation i.e. debit note, agreement, supplementary agreement, etc are in place before a tax deduction can be claimed.</t>
  </si>
  <si>
    <t>Please complete</t>
  </si>
  <si>
    <t>Payment date</t>
  </si>
  <si>
    <t>Year of Assessment</t>
  </si>
  <si>
    <t>Interest</t>
  </si>
  <si>
    <t>Please also refer to Section B - Part I - Question 10.</t>
  </si>
  <si>
    <t xml:space="preserve">             -  Director General approved fund held by institution or organisation</t>
  </si>
  <si>
    <r>
      <t xml:space="preserve">              -  Approval letter from the Minister of Finance, if it is a </t>
    </r>
    <r>
      <rPr>
        <sz val="10"/>
        <color indexed="30"/>
        <rFont val="EYInterstate Light"/>
      </rPr>
      <t>cash</t>
    </r>
    <r>
      <rPr>
        <sz val="10"/>
        <color indexed="12"/>
        <rFont val="EYInterstate Light"/>
      </rPr>
      <t xml:space="preserve"> contribution to an approved sports activity</t>
    </r>
  </si>
  <si>
    <t>Accretion of</t>
  </si>
  <si>
    <t xml:space="preserve">(vi)       the lessee is given the right to sell or dispose of the asset and receives the proceeds or a portion of the proceeds from the sale. </t>
  </si>
  <si>
    <t>(i)         the lease is given an option to purchase the asset during the lease term or upon expiry;</t>
  </si>
  <si>
    <t>(ii)        the lessee is given the beneficial ownership of the asset;</t>
  </si>
  <si>
    <t>(iv)       the asset is a special purpose asset;</t>
  </si>
  <si>
    <t>(iii)       the lessee, during or upon expiry of the lease term, acquires directly or indirectly the asset otherwise than at its market value at the date of such acquisition;</t>
  </si>
  <si>
    <t>(v)        the lessee has claimed capital allowance in respect of the asset prior to the lease; or</t>
  </si>
  <si>
    <r>
      <t xml:space="preserve">Note </t>
    </r>
    <r>
      <rPr>
        <b/>
        <u/>
        <sz val="10"/>
        <color indexed="10"/>
        <rFont val="EYInterstate Light"/>
      </rPr>
      <t>3</t>
    </r>
    <r>
      <rPr>
        <b/>
        <sz val="10"/>
        <color indexed="12"/>
        <rFont val="EYInterstate Light"/>
      </rPr>
      <t>: Please specify the type of expenses incurred in negotiating / arranging for the lease</t>
    </r>
  </si>
  <si>
    <r>
      <t>Note 1</t>
    </r>
    <r>
      <rPr>
        <b/>
        <sz val="10"/>
        <color indexed="12"/>
        <rFont val="EYInterstate Light"/>
      </rPr>
      <t>:  If the gains/(losses) were categorised under different accounts, please state the name of the account for each.</t>
    </r>
  </si>
  <si>
    <t>Note 2:</t>
  </si>
  <si>
    <r>
      <t xml:space="preserve">Method 1 - Non-self adjusting method                         </t>
    </r>
    <r>
      <rPr>
        <b/>
        <sz val="10"/>
        <color rgb="FFFF0000"/>
        <rFont val="EYInterstate Light"/>
      </rPr>
      <t xml:space="preserve">Please complete Note 3. </t>
    </r>
  </si>
  <si>
    <r>
      <t xml:space="preserve">Method 2 - Self adjusting method                                 </t>
    </r>
    <r>
      <rPr>
        <b/>
        <sz val="10"/>
        <color rgb="FFFF0000"/>
        <rFont val="EYInterstate Light"/>
      </rPr>
      <t xml:space="preserve">Please complete Note 4. </t>
    </r>
  </si>
  <si>
    <r>
      <t>Note 3</t>
    </r>
    <r>
      <rPr>
        <b/>
        <sz val="10"/>
        <color indexed="12"/>
        <rFont val="EYInterstate Light"/>
      </rPr>
      <t>:  Please confirm whether prior year's unrealised exchange gains/(losses) were realised during the current year.</t>
    </r>
  </si>
  <si>
    <r>
      <t>Note 4</t>
    </r>
    <r>
      <rPr>
        <b/>
        <sz val="10"/>
        <color indexed="12"/>
        <rFont val="EYInterstate Light"/>
      </rPr>
      <t>:  Please advise to which following account the reversal of prior year's unrealised exchange gains/(losses) were made:</t>
    </r>
  </si>
  <si>
    <t>Realised exchange gains/losses account</t>
  </si>
  <si>
    <t>Unrealised exchange gains/losses account</t>
  </si>
  <si>
    <t xml:space="preserve">Yes                           Please also refer to Section B - Part I - Question 10. </t>
  </si>
  <si>
    <r>
      <t>Note 4</t>
    </r>
    <r>
      <rPr>
        <b/>
        <sz val="10"/>
        <color rgb="FF0000FF"/>
        <rFont val="EYInterstate Light"/>
      </rPr>
      <t xml:space="preserve">:  If you have any other comments, kindly let us know. </t>
    </r>
  </si>
  <si>
    <t>Lease rental (MFRS16)</t>
  </si>
  <si>
    <t>Interest on deferred payment for purchase of assets beyond normal credit term (MFRS 116)</t>
  </si>
  <si>
    <t>LEASES (MFRS 16)</t>
  </si>
  <si>
    <r>
      <t xml:space="preserve">Yes                          </t>
    </r>
    <r>
      <rPr>
        <b/>
        <sz val="10"/>
        <color rgb="FFFF0000"/>
        <rFont val="EYInterstate Light"/>
      </rPr>
      <t>Please complete the following</t>
    </r>
  </si>
  <si>
    <t xml:space="preserve">No                          </t>
  </si>
  <si>
    <t>Is the Company preparing its accounts based on MFRS 16?</t>
  </si>
  <si>
    <t>interest expense</t>
  </si>
  <si>
    <t>Contractual lease</t>
  </si>
  <si>
    <t>paid/payable</t>
  </si>
  <si>
    <r>
      <t>Note 3</t>
    </r>
    <r>
      <rPr>
        <b/>
        <sz val="10"/>
        <color indexed="12"/>
        <rFont val="EYInterstate Light"/>
      </rPr>
      <t>:  Lease rental for motor vehicles</t>
    </r>
  </si>
  <si>
    <r>
      <t>Note 4</t>
    </r>
    <r>
      <rPr>
        <b/>
        <sz val="10"/>
        <color indexed="12"/>
        <rFont val="EYInterstate Light"/>
      </rPr>
      <t>:  Lease rental for assets other than motor vehicles</t>
    </r>
  </si>
  <si>
    <t>Description of lease assets (e.g office equipment)</t>
  </si>
  <si>
    <t>Type of equipment hired/Type and address of premises rented</t>
  </si>
  <si>
    <t>(Note 5)</t>
  </si>
  <si>
    <r>
      <t>Note 5</t>
    </r>
    <r>
      <rPr>
        <b/>
        <sz val="10"/>
        <color rgb="FF0000FF"/>
        <rFont val="EYInterstate Light"/>
      </rPr>
      <t>:  For payments made to non-residents, please refer Section C (Withholding Tax) and provide the necessary details (if applicable).</t>
    </r>
  </si>
  <si>
    <t>Reported as</t>
  </si>
  <si>
    <t>benefit-in-kind</t>
  </si>
  <si>
    <t>in staff's EA Form</t>
  </si>
  <si>
    <t xml:space="preserve">Name and designation </t>
  </si>
  <si>
    <t>the premises</t>
  </si>
  <si>
    <t xml:space="preserve">of staff occupying </t>
  </si>
  <si>
    <t xml:space="preserve">       In the case of premises rented for staff quarters or accommodation</t>
  </si>
  <si>
    <r>
      <t xml:space="preserve">No                          </t>
    </r>
    <r>
      <rPr>
        <b/>
        <sz val="10"/>
        <color rgb="FFFF0000"/>
        <rFont val="EYInterstate Light"/>
      </rPr>
      <t>Please complete the following</t>
    </r>
  </si>
  <si>
    <r>
      <t xml:space="preserve">Yes                          </t>
    </r>
    <r>
      <rPr>
        <b/>
        <sz val="10"/>
        <color rgb="FFFF0000"/>
        <rFont val="EYInterstate Light"/>
      </rPr>
      <t xml:space="preserve">Please refer to Section B - Part I - Question 1(c). </t>
    </r>
  </si>
  <si>
    <t xml:space="preserve">Please advise the method of recognising the prior year's unrealised exchange gains/losses (please refer to Note 5 in Section B - </t>
  </si>
  <si>
    <t>Part II - Question 11):</t>
  </si>
  <si>
    <t>EXCHANGE GAINS OR LOSSES (CONT'D)</t>
  </si>
  <si>
    <r>
      <t>Note 5</t>
    </r>
    <r>
      <rPr>
        <b/>
        <sz val="10"/>
        <color indexed="12"/>
        <rFont val="EYInterstate Light"/>
      </rPr>
      <t xml:space="preserve">:  Method of recognising the prior year's unrealised exchange gains/(losses) </t>
    </r>
  </si>
  <si>
    <t>Scenario:</t>
  </si>
  <si>
    <t>Forex (gain) / loss</t>
  </si>
  <si>
    <t xml:space="preserve">captured in the </t>
  </si>
  <si>
    <t>Year of assessment 2013</t>
  </si>
  <si>
    <t>Debit</t>
  </si>
  <si>
    <t>Credit</t>
  </si>
  <si>
    <t>Income Statement</t>
  </si>
  <si>
    <r>
      <t xml:space="preserve">Dr Account receivable </t>
    </r>
    <r>
      <rPr>
        <i/>
        <sz val="10"/>
        <rFont val="EYInterstate Light"/>
      </rPr>
      <t>(Balance Sheet)</t>
    </r>
  </si>
  <si>
    <r>
      <t xml:space="preserve">   Cr Sales </t>
    </r>
    <r>
      <rPr>
        <i/>
        <sz val="10"/>
        <rFont val="EYInterstate Light"/>
      </rPr>
      <t xml:space="preserve">(Income Statement) </t>
    </r>
  </si>
  <si>
    <t xml:space="preserve">(To record credit sales) </t>
  </si>
  <si>
    <r>
      <t xml:space="preserve">Dr Unrealised forex loss </t>
    </r>
    <r>
      <rPr>
        <i/>
        <sz val="10"/>
        <rFont val="EYInterstate Light"/>
      </rPr>
      <t>(Income Statement)</t>
    </r>
  </si>
  <si>
    <r>
      <t xml:space="preserve">   Cr Account receivable </t>
    </r>
    <r>
      <rPr>
        <i/>
        <sz val="10"/>
        <rFont val="EYInterstate Light"/>
      </rPr>
      <t xml:space="preserve">(Balance Sheet) </t>
    </r>
  </si>
  <si>
    <t xml:space="preserve">(To record unrealised changes in forex) </t>
  </si>
  <si>
    <t>Unrealised foreign exchange loss in year of assessment 2013</t>
  </si>
  <si>
    <t xml:space="preserve">Balance as at 31 December 2013:- </t>
  </si>
  <si>
    <r>
      <t xml:space="preserve">Account receivable </t>
    </r>
    <r>
      <rPr>
        <b/>
        <i/>
        <sz val="10"/>
        <rFont val="EYInterstate Light"/>
      </rPr>
      <t>(Balance Sheet)</t>
    </r>
    <r>
      <rPr>
        <b/>
        <sz val="10"/>
        <rFont val="EYInterstate Light"/>
      </rPr>
      <t xml:space="preserve"> - RM3,200,000</t>
    </r>
  </si>
  <si>
    <r>
      <t xml:space="preserve">Unrealised forex loss </t>
    </r>
    <r>
      <rPr>
        <b/>
        <i/>
        <sz val="10"/>
        <rFont val="EYInterstate Light"/>
      </rPr>
      <t>(Income Statement)</t>
    </r>
    <r>
      <rPr>
        <b/>
        <sz val="10"/>
        <rFont val="EYInterstate Light"/>
      </rPr>
      <t xml:space="preserve"> - RM200,000</t>
    </r>
  </si>
  <si>
    <t>Tax adjustment</t>
  </si>
  <si>
    <t>Method 1 : Non-self adjusting method</t>
  </si>
  <si>
    <t>Year of assessment 2014</t>
  </si>
  <si>
    <r>
      <t>Dr Realised forex loss</t>
    </r>
    <r>
      <rPr>
        <i/>
        <sz val="10"/>
        <rFont val="EYInterstate Light"/>
      </rPr>
      <t xml:space="preserve"> (Income Statement)</t>
    </r>
  </si>
  <si>
    <t>Tax deductible.</t>
  </si>
  <si>
    <r>
      <t xml:space="preserve">Dr Bank </t>
    </r>
    <r>
      <rPr>
        <i/>
        <sz val="10"/>
        <rFont val="EYInterstate Light"/>
      </rPr>
      <t xml:space="preserve">(Balance Sheet) </t>
    </r>
  </si>
  <si>
    <t>(To deemed realised the unrealised</t>
  </si>
  <si>
    <r>
      <t xml:space="preserve">   Cr Account receivable </t>
    </r>
    <r>
      <rPr>
        <i/>
        <sz val="10"/>
        <rFont val="EYInterstate Light"/>
      </rPr>
      <t>(Balance Sheet)</t>
    </r>
  </si>
  <si>
    <t>loss of RM200,000 in YA2011).</t>
  </si>
  <si>
    <t>(Where a settlement occurs)</t>
  </si>
  <si>
    <t>Total forex difference recognised in Income Statement</t>
  </si>
  <si>
    <t>(a +b)</t>
  </si>
  <si>
    <t xml:space="preserve">Method 2 : Self adjusting method / Reversal of initial double entries of prior years' unrealised exchange gains/(losses) </t>
  </si>
  <si>
    <r>
      <t xml:space="preserve">  Cr Unrealised forex loss </t>
    </r>
    <r>
      <rPr>
        <i/>
        <sz val="10"/>
        <rFont val="EYInterstate Light"/>
      </rPr>
      <t>(Income Statement)</t>
    </r>
  </si>
  <si>
    <t>Not taxable.</t>
  </si>
  <si>
    <r>
      <t xml:space="preserve">(Reverse out automatically into </t>
    </r>
    <r>
      <rPr>
        <b/>
        <sz val="10"/>
        <rFont val="EYInterstate Light"/>
      </rPr>
      <t>unrealised foreign account</t>
    </r>
    <r>
      <rPr>
        <sz val="10"/>
        <rFont val="EYInterstate Light"/>
      </rPr>
      <t xml:space="preserve"> </t>
    </r>
  </si>
  <si>
    <t>regardless of whether there is a settlement or not as it is a mere translation loss)</t>
  </si>
  <si>
    <t>Unrealised forex gain in year of assessment 2014</t>
  </si>
  <si>
    <t xml:space="preserve">(c) </t>
  </si>
  <si>
    <r>
      <t xml:space="preserve">Dr Realised forex loss </t>
    </r>
    <r>
      <rPr>
        <i/>
        <sz val="10"/>
        <rFont val="EYInterstate Light"/>
      </rPr>
      <t>(Income Statement)</t>
    </r>
  </si>
  <si>
    <r>
      <t>Dr Bank</t>
    </r>
    <r>
      <rPr>
        <i/>
        <sz val="10"/>
        <rFont val="EYInterstate Light"/>
      </rPr>
      <t xml:space="preserve"> (Balance Sheet)</t>
    </r>
  </si>
  <si>
    <t>(Where a settlement occurs - recording realised forex loss)</t>
  </si>
  <si>
    <t>Realised forex loss in year of assessment 2014</t>
  </si>
  <si>
    <t>(d)</t>
  </si>
  <si>
    <t>Total foreign difference recognised in Income Statement</t>
  </si>
  <si>
    <t>(a + c + d)</t>
  </si>
  <si>
    <t>Is the lease transaction falling within any of the following arrangements, i.e. deemed to be a sale agreement?</t>
  </si>
  <si>
    <t xml:space="preserve">If your Company prepares its accounts based on MFRS 117 - Leases (excluding property held by the Company as investment property), please furnish the following </t>
  </si>
  <si>
    <r>
      <t>Note 1</t>
    </r>
    <r>
      <rPr>
        <b/>
        <sz val="10"/>
        <color indexed="12"/>
        <rFont val="EYInterstate Light"/>
      </rPr>
      <t>:  For rental of motor vehicles, please complete Note 3. For rental other than motor vehicles, please complete Note 4.</t>
    </r>
  </si>
  <si>
    <r>
      <t>Note 2a</t>
    </r>
    <r>
      <rPr>
        <b/>
        <sz val="10"/>
        <color indexed="12"/>
        <rFont val="EYInterstate Light"/>
      </rPr>
      <t>:  Please state the name of the account to which the above expense was charged to.</t>
    </r>
  </si>
  <si>
    <r>
      <t>Note 2b</t>
    </r>
    <r>
      <rPr>
        <b/>
        <sz val="10"/>
        <color indexed="12"/>
        <rFont val="EYInterstate Light"/>
      </rPr>
      <t xml:space="preserve">:  If there is any other income / expense arising from MFRS 16 and recognised in the Profit and Loss during the year, please let us know. </t>
    </r>
  </si>
  <si>
    <t xml:space="preserve">"control" refers to persons one of whom owns shares of the other person, or a third person who owns shares of both person, where the </t>
  </si>
  <si>
    <t>(a)  the business operations of that person depends on the proprietary rights, such as patents, non-patented technological know-how,</t>
  </si>
  <si>
    <t>trademarks, or copyrights, provided by the other person or a third person;</t>
  </si>
  <si>
    <t xml:space="preserve">(b)  the business activities, such as purchases, sales, receipt of services, provision of services, of that person are specified by the </t>
  </si>
  <si>
    <t>other person, and the prices and other conditions relating to the supply are influenced by such other person or a third person; or</t>
  </si>
  <si>
    <t>person.</t>
  </si>
  <si>
    <t xml:space="preserve">Yes     </t>
  </si>
  <si>
    <t>(c) where one or more of the directors or members of the board of directors of a person are appointed by the other person or a third</t>
  </si>
  <si>
    <t>(b) between persons both of whom are controlled by some other person (referred to as "third person")</t>
  </si>
  <si>
    <t xml:space="preserve">              If your Company pays insurance premium on cargo imported into Malaysia or exported outside Malaysia, and </t>
  </si>
  <si>
    <t xml:space="preserve">              the risks are insured with a local insurance company, the Company is entitled to claim</t>
  </si>
  <si>
    <t xml:space="preserve">               provide the necessary information. </t>
  </si>
  <si>
    <t>Is the Company paying interest expense*  in connection with or on any financial assistance (includes loan, interest bearing trade credit,</t>
  </si>
  <si>
    <t xml:space="preserve">      -  interest on all forms of debts; or</t>
  </si>
  <si>
    <t xml:space="preserve">      -  payments economically equivalent to interest (excluding expenses incurred in connection with the raising of finance).</t>
  </si>
  <si>
    <t>advances, debt or the provision of any security or guarantee) in a controlled transaction^?</t>
  </si>
  <si>
    <t>* "Interest expense" means:</t>
  </si>
  <si>
    <t>^ "controlled transaction" shall be construed as a financial assistance-</t>
  </si>
  <si>
    <t>(a) between persons one of whom has control over the other; or</t>
  </si>
  <si>
    <t>percentage of the share capital held in either situation is 20% or more and -</t>
  </si>
  <si>
    <r>
      <t>Note</t>
    </r>
    <r>
      <rPr>
        <b/>
        <sz val="11"/>
        <color indexed="12"/>
        <rFont val="EYInterstate Light"/>
      </rPr>
      <t>:  If you have any other comments, kindly let us know.</t>
    </r>
  </si>
  <si>
    <t>Definitions:</t>
  </si>
  <si>
    <r>
      <t>Note 2</t>
    </r>
    <r>
      <rPr>
        <b/>
        <sz val="10"/>
        <color indexed="12"/>
        <rFont val="EYInterstate Light"/>
      </rPr>
      <t>:  Please keep copies of the relevant agreements and any other supporting documents.</t>
    </r>
  </si>
  <si>
    <t xml:space="preserve">              a duly signed and completed Borang Sykt/R/062 together with copies of the relevant cover or</t>
  </si>
  <si>
    <t xml:space="preserve">              double deduction of such premium paid.  If your Company is eligible for this incentive, please furnish</t>
  </si>
  <si>
    <t xml:space="preserve">              debit notes.</t>
  </si>
  <si>
    <t xml:space="preserve">              Please keep a statement of claim from the insurance company together with copies of the relevant cover or</t>
  </si>
  <si>
    <r>
      <t>Note 2:</t>
    </r>
    <r>
      <rPr>
        <b/>
        <sz val="10"/>
        <color rgb="FF0000FF"/>
        <rFont val="EYInterstate Light"/>
      </rPr>
      <t xml:space="preserve">  If you are preparing information for year of assessment prior to YA2016, kindly confirm the following and </t>
    </r>
  </si>
  <si>
    <t>Question 2</t>
  </si>
  <si>
    <t>Question 3</t>
  </si>
  <si>
    <t>Question 4</t>
  </si>
  <si>
    <t>Question 5</t>
  </si>
  <si>
    <t>Question 6:</t>
  </si>
  <si>
    <t>Please state if it is:</t>
  </si>
  <si>
    <t>(If yes, please state amount of interest)</t>
  </si>
  <si>
    <t xml:space="preserve">  condition of the asset</t>
  </si>
  <si>
    <t>- replacement of the entire asset (entirety)</t>
  </si>
  <si>
    <t>Loans are used in the ordinary course of the Company's business operations (i.e. to meet the ordinary day-to-day running expenses of the business such as purchasing trading stock)</t>
  </si>
  <si>
    <t xml:space="preserve">- </t>
  </si>
  <si>
    <r>
      <t>Note 5</t>
    </r>
    <r>
      <rPr>
        <b/>
        <sz val="10"/>
        <color indexed="12"/>
        <rFont val="EYInterstate Light"/>
      </rPr>
      <t xml:space="preserve">: </t>
    </r>
  </si>
  <si>
    <t xml:space="preserve"> "Permanent working capital" means the minimum level of all current assets to be maintained at all times by an entity to ensure </t>
  </si>
  <si>
    <t>a minimum level of uninterrupted business operations. The amount varies from year to year depending on the growth of the company.</t>
  </si>
  <si>
    <t>Cross-border financial assistance from third parties where the financial assistance is guaranteed by associated person in or outside Malaysia</t>
  </si>
  <si>
    <t>Cross-border financial assistance from an associated person, and / or</t>
  </si>
  <si>
    <t>With effect from year of assessment 2020, the value of each asset will be increased to RM2,000</t>
  </si>
  <si>
    <t>as follows:</t>
  </si>
  <si>
    <r>
      <t xml:space="preserve">Information and communication technology equipment </t>
    </r>
    <r>
      <rPr>
        <sz val="10"/>
        <color rgb="FF0000FF"/>
        <rFont val="EYInterstate Light"/>
      </rPr>
      <t>(Note 3)</t>
    </r>
  </si>
  <si>
    <t xml:space="preserve">             -  Cash endowment to a public university (with effect from YA2020)</t>
  </si>
  <si>
    <t xml:space="preserve">             -  Cash wakaf contribution to any appropriate religious authority established under any written law, </t>
  </si>
  <si>
    <t xml:space="preserve">                 body established by that appropriate religious authority or public university allowed by that </t>
  </si>
  <si>
    <t xml:space="preserve">                 appropriate religious authority to receive wakaf (with effect from YA2020)</t>
  </si>
  <si>
    <t>Is the Company preparing its accounts based on MFRS 139 / MFRS 9 ?</t>
  </si>
  <si>
    <r>
      <t>Is the Company preparing its accounts based on MFRS 139 /</t>
    </r>
    <r>
      <rPr>
        <b/>
        <sz val="10"/>
        <color rgb="FFFF0000"/>
        <rFont val="EYInterstate Light"/>
      </rPr>
      <t xml:space="preserve"> </t>
    </r>
    <r>
      <rPr>
        <b/>
        <sz val="10"/>
        <color rgb="FF0000FF"/>
        <rFont val="EYInterstate Light"/>
      </rPr>
      <t>MFRS 9 ?</t>
    </r>
  </si>
  <si>
    <t>Is the Company preparing its accounts based on MFRS 139 / MFRS 9?</t>
  </si>
  <si>
    <r>
      <t>Is the Company preparing its accounts based on</t>
    </r>
    <r>
      <rPr>
        <b/>
        <strike/>
        <sz val="10"/>
        <color rgb="FF0000FF"/>
        <rFont val="EYInterstate Light"/>
      </rPr>
      <t xml:space="preserve"> </t>
    </r>
    <r>
      <rPr>
        <b/>
        <sz val="10"/>
        <color rgb="FF0000FF"/>
        <rFont val="EYInterstate Light"/>
      </rPr>
      <t>MFRS 139 / MFRS 9 ?</t>
    </r>
  </si>
  <si>
    <t xml:space="preserve">               please state the name of the account for each. Please complete the details in </t>
  </si>
  <si>
    <t xml:space="preserve">- Repayment of loan </t>
  </si>
  <si>
    <r>
      <t>Loans form part of the Company’s own funds (i.e. form part of the permanent working capital of the business)</t>
    </r>
    <r>
      <rPr>
        <sz val="10"/>
        <color rgb="FF0000FF"/>
        <rFont val="EYInterstate Light"/>
      </rPr>
      <t xml:space="preserve"> [Note 5]</t>
    </r>
  </si>
  <si>
    <r>
      <t xml:space="preserve">Loans form part of the Company’s own funds (i.e. form part of the permanent working capital of the business) </t>
    </r>
    <r>
      <rPr>
        <sz val="10"/>
        <color rgb="FF0000FF"/>
        <rFont val="EYInterstate Light"/>
      </rPr>
      <t>[Note 5]</t>
    </r>
  </si>
  <si>
    <t>C.  Investment (including investment financed directly or indirectly by loans)</t>
  </si>
  <si>
    <t>[Non-MFRS 139/MFRS 9]</t>
  </si>
  <si>
    <t>[MFRS 139/MFRS 9]</t>
  </si>
  <si>
    <r>
      <t xml:space="preserve">- Expenses incurred which result in an improvement/renewal to </t>
    </r>
    <r>
      <rPr>
        <b/>
        <strike/>
        <sz val="10"/>
        <color rgb="FF0000FF"/>
        <rFont val="EYInterstate Light"/>
      </rPr>
      <t>of</t>
    </r>
    <r>
      <rPr>
        <b/>
        <sz val="10"/>
        <color rgb="FF0000FF"/>
        <rFont val="EYInterstate Light"/>
      </rPr>
      <t xml:space="preserve"> the asset / altering the original</t>
    </r>
  </si>
  <si>
    <t xml:space="preserve">Rules 2018 P.U. (A) 156, defines "information and communication technology equipment" </t>
  </si>
  <si>
    <t>21.</t>
  </si>
  <si>
    <t xml:space="preserve">Repairs / Maintenance / Upkeep / Capital expenditure </t>
  </si>
  <si>
    <t>charged to Income Statement</t>
  </si>
  <si>
    <t>18a.</t>
  </si>
  <si>
    <t>18b.</t>
  </si>
  <si>
    <t>19.</t>
  </si>
  <si>
    <t xml:space="preserve">              -  Professional indemnity insurance (please complete Section B - Part IV - Question 55)</t>
  </si>
  <si>
    <t>If there were any small value assets, please refer to Question 22.</t>
  </si>
  <si>
    <t>Advertising / Marketing expenses  (if includes sponsorship please refer to Question 31)</t>
  </si>
  <si>
    <t xml:space="preserve">               Section B - Part I - Question 2.</t>
  </si>
  <si>
    <t>PENANG GLOBAL TOURISM SDN BHD</t>
  </si>
  <si>
    <t>2019</t>
  </si>
  <si>
    <t>MICHELLE SEOW</t>
  </si>
  <si>
    <t>SENIOR ACCOUNTS EXECUTIVE</t>
  </si>
  <si>
    <t>X</t>
  </si>
  <si>
    <t xml:space="preserve"> X</t>
  </si>
  <si>
    <t>Lodge Audited Account</t>
  </si>
  <si>
    <t>Annual Return</t>
  </si>
  <si>
    <t>Group Hospitalize &amp; Surgical, Group Term Life &amp; Out-patient clinical, Insurance Premium</t>
  </si>
  <si>
    <t xml:space="preserve">Travel Insurance </t>
  </si>
  <si>
    <t xml:space="preserve">Public Liability </t>
  </si>
  <si>
    <t>Burglary</t>
  </si>
  <si>
    <t>Fire Commercial 2</t>
  </si>
  <si>
    <t>MBPP License fee (Trade &amp; Advertising)</t>
  </si>
  <si>
    <t>Renewal</t>
  </si>
  <si>
    <t xml:space="preserve">Sony FIT VAIO Laptop </t>
  </si>
  <si>
    <t xml:space="preserve">Dell Latitude E4300 Notebook </t>
  </si>
  <si>
    <t xml:space="preserve">Dell XPS 15 Notebook </t>
  </si>
  <si>
    <t xml:space="preserve">HP Prodesk 400 </t>
  </si>
  <si>
    <t>Water Dispenser Machine</t>
  </si>
  <si>
    <t>Door Access</t>
  </si>
  <si>
    <t>Door Access (Thumb print)</t>
  </si>
  <si>
    <t>Reception Counter Table</t>
  </si>
  <si>
    <t>Lower Back Mesh Chair (2 units)</t>
  </si>
  <si>
    <t>x</t>
  </si>
  <si>
    <t>Dell Optiplex 780 Motherboard</t>
  </si>
  <si>
    <t>Migration Data,Recovering,Test Chrg</t>
  </si>
  <si>
    <t>Check 2.5Hp Ceiling Aircond-Labour Chrg</t>
  </si>
  <si>
    <t>Service Ceiling Cassette Aircond(15Unit)</t>
  </si>
  <si>
    <t>Service 2.5Hp Condensor Outdoor Unit</t>
  </si>
  <si>
    <t>Overhaul 2Set Ceiling Cassette,Gas Refil</t>
  </si>
  <si>
    <t>Onsite Install,Check,Troubleshoot &amp; Etc.</t>
  </si>
  <si>
    <t>Door Access-Check,Install,Config.&amp; Etc.</t>
  </si>
  <si>
    <t>Dvd Rom for G. Designer's PC</t>
  </si>
  <si>
    <t>Replacement</t>
  </si>
  <si>
    <t>Service</t>
  </si>
  <si>
    <t>Office Upkeep &amp; Expenses</t>
  </si>
  <si>
    <t>Upkeep of MV</t>
  </si>
  <si>
    <t>Company car service &amp; maintenance</t>
  </si>
  <si>
    <t>Company Car wash &amp; Vacuum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</si>
</sst>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;[Red]\(#,##0\)"/>
    <numFmt numFmtId="165" formatCode="_(* #,##0_);_(* \(#,##0\);_(* &quot;-&quot;??_);_(@_)"/>
    <numFmt numFmtId="166" formatCode="\(\c\)"/>
  </numFmts>
  <fonts count="69">
    <font>
      <sz val="12"/>
      <name val="Times New Roman"/>
    </font>
    <font>
      <sz val="12"/>
      <name val="Times New Roman"/>
      <family val="1"/>
    </font>
    <font>
      <sz val="11"/>
      <name val="Book Antiqua"/>
      <family val="1"/>
    </font>
    <font>
      <sz val="10"/>
      <name val="Pres Elite"/>
    </font>
    <font>
      <sz val="8"/>
      <name val="Times New Roman"/>
      <family val="1"/>
    </font>
    <font>
      <sz val="12"/>
      <name val="EYInterstate Light"/>
    </font>
    <font>
      <b/>
      <sz val="11"/>
      <name val="EYInterstate Light"/>
    </font>
    <font>
      <sz val="11"/>
      <name val="EYInterstate Light"/>
    </font>
    <font>
      <b/>
      <sz val="11"/>
      <color indexed="12"/>
      <name val="EYInterstate Light"/>
    </font>
    <font>
      <sz val="13"/>
      <name val="EYInterstate Light"/>
    </font>
    <font>
      <b/>
      <u/>
      <sz val="11"/>
      <name val="EYInterstate Light"/>
    </font>
    <font>
      <b/>
      <u/>
      <sz val="11"/>
      <color indexed="12"/>
      <name val="EYInterstate Light"/>
    </font>
    <font>
      <b/>
      <u/>
      <sz val="10"/>
      <name val="EYInterstate Light"/>
    </font>
    <font>
      <sz val="10"/>
      <name val="EYInterstate Light"/>
    </font>
    <font>
      <sz val="10"/>
      <color indexed="12"/>
      <name val="EYInterstate Light"/>
    </font>
    <font>
      <sz val="10"/>
      <color indexed="10"/>
      <name val="EYInterstate Light"/>
    </font>
    <font>
      <b/>
      <u/>
      <sz val="10"/>
      <color indexed="12"/>
      <name val="EYInterstate Light"/>
    </font>
    <font>
      <b/>
      <sz val="10"/>
      <color indexed="12"/>
      <name val="EYInterstate Light"/>
    </font>
    <font>
      <u/>
      <sz val="10"/>
      <name val="EYInterstate Light"/>
    </font>
    <font>
      <b/>
      <i/>
      <sz val="10"/>
      <color indexed="10"/>
      <name val="EYInterstate Light"/>
    </font>
    <font>
      <i/>
      <sz val="8"/>
      <color indexed="23"/>
      <name val="EYInterstate Light"/>
    </font>
    <font>
      <i/>
      <sz val="10"/>
      <color indexed="12"/>
      <name val="EYInterstate Light"/>
    </font>
    <font>
      <b/>
      <sz val="10"/>
      <name val="EYInterstate Light"/>
    </font>
    <font>
      <i/>
      <u/>
      <sz val="10"/>
      <name val="EYInterstate Light"/>
    </font>
    <font>
      <i/>
      <sz val="10"/>
      <name val="EYInterstate Light"/>
    </font>
    <font>
      <i/>
      <sz val="10"/>
      <color indexed="23"/>
      <name val="EYInterstate Light"/>
    </font>
    <font>
      <vertAlign val="superscript"/>
      <sz val="10"/>
      <name val="EYInterstate Light"/>
    </font>
    <font>
      <vertAlign val="subscript"/>
      <sz val="10"/>
      <name val="EYInterstate Light"/>
    </font>
    <font>
      <i/>
      <sz val="11"/>
      <color indexed="10"/>
      <name val="EYInterstate Light"/>
    </font>
    <font>
      <i/>
      <sz val="10"/>
      <color indexed="10"/>
      <name val="EYInterstate Light"/>
    </font>
    <font>
      <b/>
      <i/>
      <sz val="10"/>
      <name val="EYInterstate Light"/>
    </font>
    <font>
      <sz val="11"/>
      <color indexed="14"/>
      <name val="EYInterstate Light"/>
    </font>
    <font>
      <sz val="10"/>
      <color indexed="14"/>
      <name val="EYInterstate Light"/>
    </font>
    <font>
      <sz val="10"/>
      <color indexed="20"/>
      <name val="EYInterstate Light"/>
    </font>
    <font>
      <strike/>
      <sz val="10"/>
      <color indexed="14"/>
      <name val="EYInterstate Light"/>
    </font>
    <font>
      <sz val="12"/>
      <name val="Times New Roman"/>
      <family val="1"/>
    </font>
    <font>
      <b/>
      <u val="singleAccounting"/>
      <sz val="11"/>
      <color indexed="12"/>
      <name val="EYInterstate Light"/>
    </font>
    <font>
      <sz val="11"/>
      <color indexed="12"/>
      <name val="EYInterstate Light"/>
    </font>
    <font>
      <u/>
      <sz val="11"/>
      <color indexed="12"/>
      <name val="EYInterstate Light"/>
    </font>
    <font>
      <i/>
      <sz val="11"/>
      <color indexed="12"/>
      <name val="EYInterstate Light"/>
    </font>
    <font>
      <b/>
      <i/>
      <u/>
      <sz val="10"/>
      <color indexed="12"/>
      <name val="EYInterstate Light"/>
    </font>
    <font>
      <b/>
      <i/>
      <sz val="10"/>
      <color indexed="12"/>
      <name val="EYInterstate Light"/>
    </font>
    <font>
      <b/>
      <sz val="10"/>
      <color indexed="10"/>
      <name val="EYInterstate Light"/>
    </font>
    <font>
      <b/>
      <sz val="10"/>
      <name val="EYInterstate"/>
    </font>
    <font>
      <b/>
      <u/>
      <sz val="10"/>
      <name val="EYInterstate"/>
    </font>
    <font>
      <i/>
      <sz val="8"/>
      <color indexed="55"/>
      <name val="EYInterstate Light"/>
    </font>
    <font>
      <u/>
      <sz val="11"/>
      <name val="EYInterstate Light"/>
    </font>
    <font>
      <sz val="10"/>
      <color indexed="30"/>
      <name val="EYInterstate Light"/>
    </font>
    <font>
      <b/>
      <u/>
      <sz val="10"/>
      <color indexed="10"/>
      <name val="EYInterstate Light"/>
    </font>
    <font>
      <sz val="11"/>
      <color rgb="FF0000FF"/>
      <name val="EYInterstate Light"/>
    </font>
    <font>
      <b/>
      <sz val="10"/>
      <color rgb="FF0070C0"/>
      <name val="EYInterstate Light"/>
    </font>
    <font>
      <sz val="10"/>
      <color rgb="FF0066FF"/>
      <name val="EYInterstate Light"/>
    </font>
    <font>
      <b/>
      <sz val="11"/>
      <color rgb="FFFF0000"/>
      <name val="EYInterstate Light"/>
    </font>
    <font>
      <b/>
      <u/>
      <sz val="10"/>
      <color rgb="FF0000FF"/>
      <name val="EYInterstate Light"/>
    </font>
    <font>
      <b/>
      <sz val="10"/>
      <color rgb="FF0000FF"/>
      <name val="EYInterstate Light"/>
    </font>
    <font>
      <b/>
      <i/>
      <sz val="10"/>
      <color rgb="FF0000FF"/>
      <name val="EYInterstate Light"/>
    </font>
    <font>
      <sz val="10"/>
      <color rgb="FF0000FF"/>
      <name val="EYInterstate Light"/>
    </font>
    <font>
      <b/>
      <sz val="10"/>
      <color rgb="FFFF0000"/>
      <name val="EYInterstate Light"/>
    </font>
    <font>
      <sz val="10"/>
      <color theme="1"/>
      <name val="EYInterstate Light"/>
    </font>
    <font>
      <sz val="10"/>
      <name val="Arial"/>
      <family val="2"/>
    </font>
    <font>
      <sz val="11"/>
      <color rgb="FFFF0000"/>
      <name val="EYInterstate Light"/>
    </font>
    <font>
      <i/>
      <sz val="11"/>
      <name val="EYInterstate Light"/>
    </font>
    <font>
      <sz val="10"/>
      <color rgb="FFFF0000"/>
      <name val="EYInterstate Light"/>
    </font>
    <font>
      <b/>
      <u/>
      <sz val="11"/>
      <color rgb="FF0000FF"/>
      <name val="EYInterstate Light"/>
    </font>
    <font>
      <i/>
      <sz val="8"/>
      <name val="EYInterstate Light"/>
    </font>
    <font>
      <b/>
      <strike/>
      <sz val="10"/>
      <color rgb="FF0000FF"/>
      <name val="EYInterstate Light"/>
    </font>
    <font>
      <strike/>
      <sz val="10"/>
      <name val="EYInterstate Light"/>
    </font>
    <font>
      <i/>
      <sz val="10"/>
      <color rgb="FF0000FF"/>
      <name val="EYInterstate Light"/>
    </font>
    <font>
      <b/>
      <sz val="11"/>
      <color rgb="FF0000FF"/>
      <name val="EYInterstate Light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AEEF3"/>
        <bgColor indexed="64"/>
      </patternFill>
    </fill>
  </fills>
  <borders count="26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/>
      <end/>
      <top/>
      <bottom style="hair">
        <color indexed="12"/>
      </bottom>
      <diagonal/>
    </border>
    <border>
      <start/>
      <end/>
      <top style="thin">
        <color indexed="64"/>
      </top>
      <bottom style="double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double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hair">
        <color indexed="12"/>
      </top>
      <bottom style="hair">
        <color indexed="12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37" fontId="2" fillId="0" borderId="0" applyFill="0" applyBorder="0" applyProtection="0">
      <alignment vertical="center"/>
    </xf>
    <xf numFmtId="0" fontId="3" fillId="0" borderId="0"/>
    <xf numFmtId="37" fontId="2" fillId="0" borderId="0" applyFill="0" applyBorder="0" applyProtection="0">
      <alignment vertical="center"/>
    </xf>
    <xf numFmtId="0" fontId="35" fillId="0" borderId="0"/>
    <xf numFmtId="0" fontId="1" fillId="0" borderId="0"/>
    <xf numFmtId="0" fontId="59" fillId="0" borderId="0"/>
    <xf numFmtId="43" fontId="59" fillId="0" borderId="0" applyFont="0" applyFill="0" applyBorder="0" applyAlignment="0" applyProtection="0"/>
  </cellStyleXfs>
  <cellXfs count="46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0" xfId="0" applyFont="1" applyFill="1"/>
    <xf numFmtId="0" fontId="8" fillId="0" borderId="0" xfId="0" applyFont="1"/>
    <xf numFmtId="0" fontId="7" fillId="2" borderId="2" xfId="4" applyFont="1" applyFill="1" applyBorder="1" applyAlignment="1">
      <alignment horizontal="left"/>
    </xf>
    <xf numFmtId="37" fontId="11" fillId="0" borderId="0" xfId="3" applyFont="1" applyFill="1" applyAlignment="1" applyProtection="1">
      <alignment horizontal="left" vertical="center"/>
      <protection locked="0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0" xfId="0" quotePrefix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164" fontId="13" fillId="0" borderId="0" xfId="0" applyNumberFormat="1" applyFont="1"/>
    <xf numFmtId="0" fontId="13" fillId="2" borderId="0" xfId="0" applyFont="1" applyFill="1"/>
    <xf numFmtId="164" fontId="13" fillId="2" borderId="0" xfId="0" applyNumberFormat="1" applyFont="1" applyFill="1"/>
    <xf numFmtId="164" fontId="13" fillId="0" borderId="3" xfId="0" applyNumberFormat="1" applyFont="1" applyBorder="1"/>
    <xf numFmtId="0" fontId="16" fillId="0" borderId="0" xfId="0" applyFont="1" applyProtection="1">
      <protection locked="0"/>
    </xf>
    <xf numFmtId="0" fontId="17" fillId="0" borderId="0" xfId="0" applyFont="1"/>
    <xf numFmtId="37" fontId="13" fillId="0" borderId="0" xfId="3" applyFont="1" applyFill="1" applyAlignment="1" applyProtection="1">
      <alignment horizontal="left" vertical="center"/>
      <protection locked="0"/>
    </xf>
    <xf numFmtId="37" fontId="16" fillId="0" borderId="0" xfId="3" applyFont="1" applyFill="1" applyAlignment="1" applyProtection="1">
      <alignment horizontal="left" vertical="center"/>
      <protection locked="0"/>
    </xf>
    <xf numFmtId="37" fontId="17" fillId="0" borderId="0" xfId="3" applyFont="1" applyFill="1" applyAlignment="1" applyProtection="1">
      <alignment horizontal="left" vertical="center"/>
      <protection locked="0"/>
    </xf>
    <xf numFmtId="37" fontId="12" fillId="0" borderId="0" xfId="3" applyFont="1" applyFill="1" applyProtection="1">
      <alignment vertical="center"/>
      <protection locked="0"/>
    </xf>
    <xf numFmtId="37" fontId="18" fillId="0" borderId="0" xfId="3" applyFont="1" applyFill="1" applyProtection="1">
      <alignment vertical="center"/>
      <protection locked="0"/>
    </xf>
    <xf numFmtId="37" fontId="13" fillId="0" borderId="0" xfId="3" applyFont="1" applyFill="1" applyProtection="1">
      <alignment vertical="center"/>
      <protection locked="0"/>
    </xf>
    <xf numFmtId="37" fontId="17" fillId="0" borderId="0" xfId="3" applyFont="1" applyFill="1" applyProtection="1">
      <alignment vertical="center"/>
      <protection locked="0"/>
    </xf>
    <xf numFmtId="37" fontId="13" fillId="0" borderId="0" xfId="3" applyFont="1" applyProtection="1">
      <alignment vertical="center"/>
      <protection locked="0"/>
    </xf>
    <xf numFmtId="37" fontId="13" fillId="0" borderId="0" xfId="3" quotePrefix="1" applyFont="1" applyFill="1" applyAlignment="1" applyProtection="1">
      <alignment horizontal="center" vertical="center"/>
      <protection locked="0"/>
    </xf>
    <xf numFmtId="37" fontId="13" fillId="0" borderId="0" xfId="3" applyFont="1" applyFill="1" applyAlignment="1" applyProtection="1">
      <alignment horizontal="center" vertical="center"/>
      <protection locked="0"/>
    </xf>
    <xf numFmtId="37" fontId="13" fillId="0" borderId="0" xfId="3" applyFont="1" applyAlignment="1" applyProtection="1">
      <alignment horizontal="center" vertical="center"/>
      <protection locked="0"/>
    </xf>
    <xf numFmtId="37" fontId="13" fillId="0" borderId="1" xfId="3" applyFont="1" applyBorder="1" applyProtection="1">
      <alignment vertical="center"/>
      <protection locked="0"/>
    </xf>
    <xf numFmtId="37" fontId="13" fillId="0" borderId="1" xfId="3" applyFont="1" applyFill="1" applyBorder="1" applyAlignment="1" applyProtection="1">
      <alignment horizontal="center" vertical="center"/>
      <protection locked="0"/>
    </xf>
    <xf numFmtId="37" fontId="13" fillId="0" borderId="1" xfId="3" applyFont="1" applyBorder="1" applyAlignment="1" applyProtection="1">
      <alignment horizontal="center" vertical="center"/>
      <protection locked="0"/>
    </xf>
    <xf numFmtId="0" fontId="13" fillId="0" borderId="0" xfId="0" applyFont="1" applyAlignment="1"/>
    <xf numFmtId="37" fontId="14" fillId="0" borderId="0" xfId="3" applyFont="1" applyFill="1" applyAlignment="1" applyProtection="1">
      <alignment horizontal="center" vertical="center"/>
      <protection locked="0"/>
    </xf>
    <xf numFmtId="37" fontId="14" fillId="0" borderId="0" xfId="3" applyFont="1" applyProtection="1">
      <alignment vertical="center"/>
      <protection locked="0"/>
    </xf>
    <xf numFmtId="37" fontId="14" fillId="0" borderId="0" xfId="3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  <xf numFmtId="0" fontId="13" fillId="0" borderId="0" xfId="0" applyFont="1" applyFill="1" applyAlignment="1" applyProtection="1">
      <alignment horizontal="center"/>
      <protection locked="0"/>
    </xf>
    <xf numFmtId="37" fontId="15" fillId="0" borderId="0" xfId="3" applyFont="1" applyFill="1" applyAlignment="1" applyProtection="1">
      <alignment horizontal="center" vertical="center"/>
      <protection locked="0"/>
    </xf>
    <xf numFmtId="37" fontId="13" fillId="0" borderId="0" xfId="3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/>
    </xf>
    <xf numFmtId="164" fontId="13" fillId="0" borderId="0" xfId="3" applyNumberFormat="1" applyFont="1" applyProtection="1">
      <alignment vertical="center"/>
      <protection locked="0"/>
    </xf>
    <xf numFmtId="164" fontId="13" fillId="0" borderId="0" xfId="3" applyNumberFormat="1" applyFont="1" applyFill="1" applyProtection="1">
      <alignment vertical="center"/>
      <protection locked="0"/>
    </xf>
    <xf numFmtId="37" fontId="13" fillId="2" borderId="0" xfId="3" applyFont="1" applyFill="1" applyProtection="1">
      <alignment vertical="center"/>
      <protection locked="0"/>
    </xf>
    <xf numFmtId="37" fontId="13" fillId="2" borderId="0" xfId="3" applyFont="1" applyFill="1" applyAlignment="1" applyProtection="1">
      <alignment horizontal="center" vertical="center"/>
      <protection locked="0"/>
    </xf>
    <xf numFmtId="37" fontId="13" fillId="2" borderId="0" xfId="3" applyFont="1" applyFill="1" applyAlignment="1" applyProtection="1">
      <alignment horizontal="left" vertical="center"/>
      <protection locked="0"/>
    </xf>
    <xf numFmtId="0" fontId="13" fillId="2" borderId="0" xfId="0" applyFont="1" applyFill="1" applyAlignment="1"/>
    <xf numFmtId="0" fontId="13" fillId="2" borderId="0" xfId="0" applyFont="1" applyFill="1" applyAlignment="1">
      <alignment horizontal="left"/>
    </xf>
    <xf numFmtId="164" fontId="13" fillId="2" borderId="0" xfId="3" applyNumberFormat="1" applyFont="1" applyFill="1" applyProtection="1">
      <alignment vertical="center"/>
      <protection locked="0"/>
    </xf>
    <xf numFmtId="37" fontId="13" fillId="0" borderId="0" xfId="3" applyFont="1" applyAlignment="1" applyProtection="1">
      <alignment horizontal="left" vertical="center"/>
      <protection locked="0"/>
    </xf>
    <xf numFmtId="164" fontId="13" fillId="0" borderId="3" xfId="3" applyNumberFormat="1" applyFont="1" applyBorder="1" applyProtection="1">
      <alignment vertical="center"/>
      <protection locked="0"/>
    </xf>
    <xf numFmtId="164" fontId="13" fillId="0" borderId="0" xfId="3" quotePrefix="1" applyNumberFormat="1" applyFont="1" applyAlignment="1" applyProtection="1">
      <alignment horizontal="fill" vertic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19" fillId="0" borderId="0" xfId="0" quotePrefix="1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0" borderId="0" xfId="0" applyFont="1" applyAlignment="1">
      <alignment horizontal="left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7" fillId="0" borderId="0" xfId="1" applyNumberFormat="1" applyFont="1"/>
    <xf numFmtId="37" fontId="12" fillId="0" borderId="0" xfId="3" applyFont="1" applyProtection="1">
      <alignment vertical="center"/>
      <protection locked="0"/>
    </xf>
    <xf numFmtId="37" fontId="22" fillId="0" borderId="0" xfId="3" applyFont="1" applyAlignment="1" applyProtection="1">
      <alignment horizontal="center" vertical="center"/>
    </xf>
    <xf numFmtId="0" fontId="23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164" fontId="18" fillId="0" borderId="0" xfId="5" applyNumberFormat="1" applyFont="1" applyFill="1" applyAlignment="1" applyProtection="1">
      <alignment horizontal="center" vertical="center"/>
      <protection locked="0"/>
    </xf>
    <xf numFmtId="0" fontId="25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/>
      <protection locked="0"/>
    </xf>
    <xf numFmtId="37" fontId="26" fillId="0" borderId="0" xfId="3" quotePrefix="1" applyFont="1" applyAlignment="1" applyProtection="1">
      <alignment horizontal="center" vertical="center"/>
      <protection locked="0"/>
    </xf>
    <xf numFmtId="37" fontId="13" fillId="0" borderId="1" xfId="3" quotePrefix="1" applyFont="1" applyBorder="1" applyAlignment="1" applyProtection="1">
      <alignment horizontal="center" vertical="center"/>
      <protection locked="0"/>
    </xf>
    <xf numFmtId="0" fontId="13" fillId="0" borderId="1" xfId="0" quotePrefix="1" applyFont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37" fontId="15" fillId="0" borderId="0" xfId="3" applyFont="1" applyBorder="1" applyAlignment="1" applyProtection="1">
      <alignment horizontal="center" vertical="center"/>
      <protection locked="0"/>
    </xf>
    <xf numFmtId="0" fontId="13" fillId="0" borderId="0" xfId="0" quotePrefix="1" applyFont="1" applyBorder="1" applyAlignment="1" applyProtection="1">
      <alignment horizontal="center"/>
      <protection locked="0"/>
    </xf>
    <xf numFmtId="37" fontId="14" fillId="0" borderId="0" xfId="3" applyFont="1" applyBorder="1" applyAlignment="1" applyProtection="1">
      <alignment horizontal="center" vertical="center"/>
      <protection locked="0"/>
    </xf>
    <xf numFmtId="37" fontId="13" fillId="0" borderId="0" xfId="3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  <protection locked="0"/>
    </xf>
    <xf numFmtId="37" fontId="18" fillId="0" borderId="0" xfId="3" applyFont="1" applyAlignment="1" applyProtection="1">
      <alignment horizontal="center" vertical="center"/>
      <protection locked="0"/>
    </xf>
    <xf numFmtId="165" fontId="13" fillId="0" borderId="0" xfId="1" applyNumberFormat="1" applyFont="1" applyAlignment="1" applyProtection="1">
      <alignment horizontal="center" vertical="center"/>
      <protection locked="0"/>
    </xf>
    <xf numFmtId="165" fontId="13" fillId="0" borderId="0" xfId="1" applyNumberFormat="1" applyFont="1" applyAlignment="1" applyProtection="1">
      <alignment horizontal="center"/>
      <protection locked="0"/>
    </xf>
    <xf numFmtId="165" fontId="18" fillId="0" borderId="0" xfId="1" applyNumberFormat="1" applyFont="1" applyAlignment="1" applyProtection="1">
      <alignment horizontal="center" vertical="center"/>
      <protection locked="0"/>
    </xf>
    <xf numFmtId="165" fontId="13" fillId="0" borderId="0" xfId="1" applyNumberFormat="1" applyFont="1" applyAlignment="1">
      <alignment horizontal="center"/>
    </xf>
    <xf numFmtId="9" fontId="13" fillId="0" borderId="0" xfId="1" applyNumberFormat="1" applyFont="1" applyFill="1" applyAlignment="1" applyProtection="1">
      <alignment horizontal="center"/>
      <protection locked="0"/>
    </xf>
    <xf numFmtId="0" fontId="13" fillId="2" borderId="0" xfId="0" applyFont="1" applyFill="1" applyProtection="1">
      <protection locked="0"/>
    </xf>
    <xf numFmtId="165" fontId="13" fillId="2" borderId="0" xfId="1" applyNumberFormat="1" applyFont="1" applyFill="1" applyProtection="1">
      <protection locked="0"/>
    </xf>
    <xf numFmtId="165" fontId="13" fillId="0" borderId="0" xfId="1" applyNumberFormat="1" applyFont="1" applyFill="1" applyProtection="1">
      <protection locked="0"/>
    </xf>
    <xf numFmtId="165" fontId="13" fillId="0" borderId="0" xfId="1" applyNumberFormat="1" applyFont="1" applyFill="1" applyAlignment="1" applyProtection="1">
      <alignment vertical="center"/>
      <protection locked="0"/>
    </xf>
    <xf numFmtId="165" fontId="13" fillId="2" borderId="0" xfId="1" applyNumberFormat="1" applyFont="1" applyFill="1" applyAlignment="1" applyProtection="1">
      <alignment vertical="center"/>
      <protection locked="0"/>
    </xf>
    <xf numFmtId="165" fontId="13" fillId="0" borderId="0" xfId="1" applyNumberFormat="1" applyFont="1" applyFill="1"/>
    <xf numFmtId="9" fontId="13" fillId="2" borderId="0" xfId="1" applyNumberFormat="1" applyFont="1" applyFill="1" applyAlignment="1">
      <alignment horizontal="center"/>
    </xf>
    <xf numFmtId="165" fontId="13" fillId="2" borderId="0" xfId="1" quotePrefix="1" applyNumberFormat="1" applyFont="1" applyFill="1" applyAlignment="1" applyProtection="1">
      <alignment horizontal="left" vertical="center"/>
      <protection locked="0"/>
    </xf>
    <xf numFmtId="165" fontId="13" fillId="0" borderId="0" xfId="1" quotePrefix="1" applyNumberFormat="1" applyFont="1" applyFill="1" applyAlignment="1" applyProtection="1">
      <alignment horizontal="fill" vertical="center"/>
      <protection locked="0"/>
    </xf>
    <xf numFmtId="0" fontId="24" fillId="0" borderId="0" xfId="0" applyFont="1" applyProtection="1">
      <protection locked="0"/>
    </xf>
    <xf numFmtId="165" fontId="13" fillId="0" borderId="0" xfId="1" applyNumberFormat="1" applyFont="1" applyProtection="1">
      <protection locked="0"/>
    </xf>
    <xf numFmtId="165" fontId="13" fillId="0" borderId="0" xfId="1" applyNumberFormat="1" applyFont="1" applyFill="1" applyAlignment="1" applyProtection="1">
      <alignment horizontal="center"/>
      <protection locked="0"/>
    </xf>
    <xf numFmtId="165" fontId="13" fillId="0" borderId="0" xfId="1" applyNumberFormat="1" applyFont="1"/>
    <xf numFmtId="9" fontId="13" fillId="0" borderId="0" xfId="1" applyNumberFormat="1" applyFont="1" applyAlignment="1">
      <alignment horizontal="center"/>
    </xf>
    <xf numFmtId="165" fontId="13" fillId="0" borderId="3" xfId="1" applyNumberFormat="1" applyFont="1" applyBorder="1" applyProtection="1">
      <protection locked="0"/>
    </xf>
    <xf numFmtId="9" fontId="13" fillId="0" borderId="0" xfId="0" applyNumberFormat="1" applyFont="1" applyAlignment="1"/>
    <xf numFmtId="0" fontId="16" fillId="0" borderId="0" xfId="0" quotePrefix="1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0" fontId="14" fillId="0" borderId="0" xfId="0" applyFont="1"/>
    <xf numFmtId="37" fontId="22" fillId="0" borderId="0" xfId="3" applyFont="1" applyFill="1" applyAlignment="1" applyProtection="1">
      <alignment horizontal="left" vertical="center"/>
      <protection locked="0"/>
    </xf>
    <xf numFmtId="0" fontId="15" fillId="0" borderId="0" xfId="0" applyFont="1"/>
    <xf numFmtId="0" fontId="6" fillId="0" borderId="0" xfId="0" applyFont="1"/>
    <xf numFmtId="0" fontId="22" fillId="0" borderId="0" xfId="0" applyFont="1"/>
    <xf numFmtId="0" fontId="30" fillId="0" borderId="0" xfId="0" applyFont="1"/>
    <xf numFmtId="0" fontId="13" fillId="0" borderId="1" xfId="0" applyFont="1" applyBorder="1" applyAlignment="1" applyProtection="1">
      <alignment horizontal="center"/>
      <protection locked="0"/>
    </xf>
    <xf numFmtId="0" fontId="24" fillId="0" borderId="0" xfId="0" applyFont="1" applyAlignment="1">
      <alignment horizontal="right"/>
    </xf>
    <xf numFmtId="0" fontId="7" fillId="0" borderId="0" xfId="0" applyFont="1" applyBorder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 applyProtection="1">
      <alignment horizontal="center"/>
      <protection locked="0"/>
    </xf>
    <xf numFmtId="0" fontId="16" fillId="0" borderId="0" xfId="0" applyFont="1"/>
    <xf numFmtId="37" fontId="14" fillId="0" borderId="0" xfId="3" applyFont="1" applyFill="1" applyAlignment="1" applyProtection="1">
      <alignment horizontal="left" vertical="center"/>
      <protection locked="0"/>
    </xf>
    <xf numFmtId="0" fontId="13" fillId="0" borderId="0" xfId="4" applyFont="1" applyFill="1" applyBorder="1" applyAlignment="1">
      <alignment horizontal="left"/>
    </xf>
    <xf numFmtId="0" fontId="17" fillId="0" borderId="0" xfId="0" applyFont="1" applyProtection="1">
      <protection locked="0"/>
    </xf>
    <xf numFmtId="165" fontId="7" fillId="0" borderId="3" xfId="1" applyNumberFormat="1" applyFont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165" fontId="13" fillId="0" borderId="3" xfId="1" applyNumberFormat="1" applyFont="1" applyBorder="1"/>
    <xf numFmtId="0" fontId="14" fillId="0" borderId="5" xfId="0" applyFont="1" applyBorder="1" applyAlignment="1">
      <alignment horizontal="center"/>
    </xf>
    <xf numFmtId="0" fontId="30" fillId="2" borderId="0" xfId="0" applyFont="1" applyFill="1"/>
    <xf numFmtId="0" fontId="18" fillId="2" borderId="0" xfId="0" applyFont="1" applyFill="1"/>
    <xf numFmtId="0" fontId="13" fillId="2" borderId="0" xfId="0" quotePrefix="1" applyFont="1" applyFill="1"/>
    <xf numFmtId="164" fontId="13" fillId="0" borderId="0" xfId="0" applyNumberFormat="1" applyFont="1" applyFill="1"/>
    <xf numFmtId="165" fontId="13" fillId="0" borderId="0" xfId="1" applyNumberFormat="1" applyFont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32" fillId="0" borderId="0" xfId="0" applyFont="1" applyProtection="1">
      <protection locked="0"/>
    </xf>
    <xf numFmtId="0" fontId="32" fillId="0" borderId="0" xfId="0" quotePrefix="1" applyFont="1" applyProtection="1">
      <protection locked="0"/>
    </xf>
    <xf numFmtId="0" fontId="13" fillId="2" borderId="0" xfId="0" applyFont="1" applyFill="1" applyAlignment="1">
      <alignment horizontal="center"/>
    </xf>
    <xf numFmtId="0" fontId="7" fillId="0" borderId="0" xfId="0" applyFont="1" applyBorder="1" applyAlignment="1"/>
    <xf numFmtId="0" fontId="13" fillId="0" borderId="0" xfId="0" applyFont="1" applyBorder="1" applyAlignment="1"/>
    <xf numFmtId="0" fontId="33" fillId="0" borderId="0" xfId="0" applyFont="1"/>
    <xf numFmtId="0" fontId="33" fillId="0" borderId="0" xfId="0" applyFont="1" applyBorder="1"/>
    <xf numFmtId="43" fontId="8" fillId="0" borderId="0" xfId="1" applyFont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165" fontId="7" fillId="2" borderId="0" xfId="1" applyNumberFormat="1" applyFont="1" applyFill="1" applyAlignment="1">
      <alignment vertical="center"/>
    </xf>
    <xf numFmtId="0" fontId="31" fillId="0" borderId="0" xfId="0" applyFont="1"/>
    <xf numFmtId="165" fontId="31" fillId="0" borderId="0" xfId="1" applyNumberFormat="1" applyFont="1"/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 applyBorder="1"/>
    <xf numFmtId="0" fontId="6" fillId="0" borderId="0" xfId="0" applyFont="1" applyBorder="1" applyAlignment="1"/>
    <xf numFmtId="165" fontId="7" fillId="2" borderId="0" xfId="1" applyNumberFormat="1" applyFont="1" applyFill="1" applyBorder="1" applyAlignment="1">
      <alignment vertical="center"/>
    </xf>
    <xf numFmtId="165" fontId="7" fillId="0" borderId="0" xfId="1" applyNumberFormat="1" applyFont="1" applyBorder="1"/>
    <xf numFmtId="0" fontId="19" fillId="0" borderId="0" xfId="0" applyFont="1"/>
    <xf numFmtId="0" fontId="3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165" fontId="13" fillId="0" borderId="0" xfId="1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49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 applyBorder="1"/>
    <xf numFmtId="37" fontId="32" fillId="0" borderId="0" xfId="3" applyFont="1" applyFill="1" applyAlignment="1" applyProtection="1">
      <alignment horizontal="left" vertical="center"/>
      <protection locked="0"/>
    </xf>
    <xf numFmtId="0" fontId="18" fillId="0" borderId="0" xfId="0" applyFont="1"/>
    <xf numFmtId="0" fontId="13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49" fontId="32" fillId="0" borderId="0" xfId="0" applyNumberFormat="1" applyFont="1" applyAlignment="1">
      <alignment horizontal="center" vertical="center"/>
    </xf>
    <xf numFmtId="165" fontId="32" fillId="0" borderId="0" xfId="1" applyNumberFormat="1" applyFont="1" applyAlignment="1">
      <alignment vertical="center"/>
    </xf>
    <xf numFmtId="165" fontId="32" fillId="0" borderId="0" xfId="1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vertical="center"/>
    </xf>
    <xf numFmtId="49" fontId="32" fillId="2" borderId="0" xfId="0" applyNumberFormat="1" applyFont="1" applyFill="1" applyAlignment="1">
      <alignment horizontal="center" vertical="center"/>
    </xf>
    <xf numFmtId="49" fontId="32" fillId="2" borderId="0" xfId="0" applyNumberFormat="1" applyFont="1" applyFill="1" applyAlignment="1">
      <alignment vertical="center"/>
    </xf>
    <xf numFmtId="43" fontId="32" fillId="0" borderId="0" xfId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32" fillId="0" borderId="0" xfId="0" applyFont="1"/>
    <xf numFmtId="165" fontId="32" fillId="0" borderId="0" xfId="1" applyNumberFormat="1" applyFont="1"/>
    <xf numFmtId="0" fontId="32" fillId="0" borderId="0" xfId="0" applyFont="1" applyFill="1" applyBorder="1"/>
    <xf numFmtId="165" fontId="32" fillId="0" borderId="0" xfId="1" applyNumberFormat="1" applyFont="1" applyFill="1" applyBorder="1"/>
    <xf numFmtId="164" fontId="13" fillId="0" borderId="0" xfId="0" applyNumberFormat="1" applyFont="1" applyBorder="1"/>
    <xf numFmtId="0" fontId="33" fillId="0" borderId="0" xfId="0" applyFont="1" applyAlignment="1">
      <alignment horizontal="center"/>
    </xf>
    <xf numFmtId="0" fontId="34" fillId="0" borderId="0" xfId="0" applyFont="1"/>
    <xf numFmtId="0" fontId="22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2" fillId="0" borderId="0" xfId="0" applyFont="1" applyAlignment="1" applyProtection="1">
      <alignment horizontal="center"/>
    </xf>
    <xf numFmtId="0" fontId="12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164" fontId="13" fillId="0" borderId="0" xfId="0" applyNumberFormat="1" applyFont="1" applyProtection="1">
      <protection locked="0"/>
    </xf>
    <xf numFmtId="164" fontId="13" fillId="2" borderId="0" xfId="0" applyNumberFormat="1" applyFont="1" applyFill="1" applyProtection="1">
      <protection locked="0"/>
    </xf>
    <xf numFmtId="164" fontId="13" fillId="0" borderId="0" xfId="0" quotePrefix="1" applyNumberFormat="1" applyFont="1" applyAlignment="1" applyProtection="1">
      <alignment horizontal="fill"/>
      <protection locked="0"/>
    </xf>
    <xf numFmtId="0" fontId="13" fillId="0" borderId="3" xfId="0" applyFont="1" applyBorder="1"/>
    <xf numFmtId="0" fontId="13" fillId="2" borderId="4" xfId="4" applyFont="1" applyFill="1" applyBorder="1" applyAlignment="1"/>
    <xf numFmtId="0" fontId="13" fillId="0" borderId="0" xfId="0" applyFont="1" applyFill="1" applyAlignment="1"/>
    <xf numFmtId="165" fontId="13" fillId="0" borderId="0" xfId="1" applyNumberFormat="1" applyFont="1" applyFill="1" applyAlignment="1" applyProtection="1">
      <alignment horizontal="left"/>
      <protection locked="0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horizontal="center" vertical="center"/>
    </xf>
    <xf numFmtId="165" fontId="13" fillId="0" borderId="0" xfId="1" applyNumberFormat="1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165" fontId="7" fillId="0" borderId="0" xfId="1" applyNumberFormat="1" applyFont="1" applyFill="1" applyBorder="1"/>
    <xf numFmtId="0" fontId="49" fillId="0" borderId="0" xfId="0" applyFont="1"/>
    <xf numFmtId="164" fontId="13" fillId="0" borderId="0" xfId="3" applyNumberFormat="1" applyFont="1" applyBorder="1" applyProtection="1">
      <alignment vertical="center"/>
      <protection locked="0"/>
    </xf>
    <xf numFmtId="0" fontId="50" fillId="0" borderId="0" xfId="0" applyFont="1" applyFill="1"/>
    <xf numFmtId="0" fontId="51" fillId="0" borderId="0" xfId="0" applyFont="1" applyFill="1"/>
    <xf numFmtId="0" fontId="17" fillId="0" borderId="0" xfId="0" applyFont="1" applyFill="1" applyAlignment="1" applyProtection="1">
      <alignment horizontal="left" indent="1"/>
      <protection locked="0"/>
    </xf>
    <xf numFmtId="0" fontId="14" fillId="0" borderId="0" xfId="0" applyFont="1" applyFill="1"/>
    <xf numFmtId="0" fontId="52" fillId="0" borderId="0" xfId="0" applyFont="1" applyAlignment="1">
      <alignment horizontal="center"/>
    </xf>
    <xf numFmtId="165" fontId="7" fillId="0" borderId="1" xfId="1" applyNumberFormat="1" applyFont="1" applyBorder="1"/>
    <xf numFmtId="0" fontId="7" fillId="2" borderId="0" xfId="0" quotePrefix="1" applyFont="1" applyFill="1" applyAlignment="1">
      <alignment vertical="center" wrapText="1"/>
    </xf>
    <xf numFmtId="37" fontId="53" fillId="0" borderId="0" xfId="3" applyFont="1" applyFill="1" applyAlignment="1" applyProtection="1">
      <alignment horizontal="left" vertical="center"/>
      <protection locked="0"/>
    </xf>
    <xf numFmtId="0" fontId="54" fillId="0" borderId="0" xfId="0" applyFont="1" applyAlignment="1">
      <alignment vertical="center"/>
    </xf>
    <xf numFmtId="0" fontId="54" fillId="0" borderId="0" xfId="0" quotePrefix="1" applyFont="1" applyAlignment="1">
      <alignment horizontal="left" vertical="center" indent="1"/>
    </xf>
    <xf numFmtId="0" fontId="54" fillId="0" borderId="0" xfId="0" applyFont="1"/>
    <xf numFmtId="0" fontId="54" fillId="0" borderId="0" xfId="0" quotePrefix="1" applyFont="1"/>
    <xf numFmtId="0" fontId="54" fillId="0" borderId="0" xfId="0" applyFont="1" applyAlignment="1">
      <alignment horizontal="left" vertical="center" indent="1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horizontal="justify" vertical="center"/>
    </xf>
    <xf numFmtId="0" fontId="12" fillId="2" borderId="0" xfId="0" applyFont="1" applyFill="1" applyAlignment="1" applyProtection="1">
      <alignment horizontal="left"/>
      <protection locked="0"/>
    </xf>
    <xf numFmtId="0" fontId="13" fillId="2" borderId="0" xfId="0" quotePrefix="1" applyFont="1" applyFill="1" applyAlignment="1" applyProtection="1">
      <alignment horizontal="left"/>
      <protection locked="0"/>
    </xf>
    <xf numFmtId="0" fontId="55" fillId="0" borderId="0" xfId="0" applyFont="1" applyProtection="1">
      <protection locked="0"/>
    </xf>
    <xf numFmtId="0" fontId="54" fillId="0" borderId="0" xfId="0" applyFont="1" applyProtection="1">
      <protection locked="0"/>
    </xf>
    <xf numFmtId="0" fontId="56" fillId="0" borderId="0" xfId="0" applyFont="1"/>
    <xf numFmtId="0" fontId="53" fillId="0" borderId="0" xfId="0" applyFont="1"/>
    <xf numFmtId="0" fontId="13" fillId="0" borderId="0" xfId="0" quotePrefix="1" applyFont="1"/>
    <xf numFmtId="0" fontId="12" fillId="2" borderId="0" xfId="0" quotePrefix="1" applyFont="1" applyFill="1" applyAlignment="1" applyProtection="1">
      <alignment horizontal="left"/>
      <protection locked="0"/>
    </xf>
    <xf numFmtId="0" fontId="17" fillId="0" borderId="0" xfId="0" applyFont="1" applyFill="1"/>
    <xf numFmtId="0" fontId="43" fillId="0" borderId="0" xfId="0" applyNumberFormat="1" applyFont="1" applyFill="1" applyAlignment="1"/>
    <xf numFmtId="0" fontId="13" fillId="0" borderId="0" xfId="0" applyNumberFormat="1" applyFont="1" applyAlignment="1"/>
    <xf numFmtId="0" fontId="13" fillId="0" borderId="0" xfId="0" applyNumberFormat="1" applyFont="1" applyBorder="1" applyAlignment="1"/>
    <xf numFmtId="43" fontId="13" fillId="2" borderId="8" xfId="2" applyNumberFormat="1" applyFont="1" applyFill="1" applyBorder="1" applyAlignment="1" applyProtection="1">
      <protection locked="0"/>
    </xf>
    <xf numFmtId="43" fontId="13" fillId="2" borderId="9" xfId="2" applyNumberFormat="1" applyFont="1" applyFill="1" applyBorder="1" applyAlignment="1" applyProtection="1">
      <protection locked="0"/>
    </xf>
    <xf numFmtId="0" fontId="44" fillId="0" borderId="0" xfId="0" applyNumberFormat="1" applyFont="1" applyFill="1" applyAlignment="1"/>
    <xf numFmtId="0" fontId="7" fillId="0" borderId="0" xfId="0" applyFont="1" applyAlignment="1">
      <alignment horizontal="left" vertical="center" indent="4"/>
    </xf>
    <xf numFmtId="0" fontId="20" fillId="0" borderId="0" xfId="0" applyFont="1" applyFill="1" applyAlignment="1">
      <alignment horizontal="left"/>
    </xf>
    <xf numFmtId="43" fontId="8" fillId="0" borderId="0" xfId="1" applyFont="1" applyFill="1"/>
    <xf numFmtId="0" fontId="7" fillId="0" borderId="10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13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4" xfId="0" applyFont="1" applyFill="1" applyBorder="1"/>
    <xf numFmtId="0" fontId="7" fillId="0" borderId="15" xfId="0" applyFont="1" applyFill="1" applyBorder="1"/>
    <xf numFmtId="0" fontId="7" fillId="0" borderId="16" xfId="0" applyFont="1" applyFill="1" applyBorder="1" applyAlignment="1">
      <alignment horizontal="left" vertical="center" indent="4"/>
    </xf>
    <xf numFmtId="0" fontId="7" fillId="0" borderId="16" xfId="0" applyFont="1" applyFill="1" applyBorder="1"/>
    <xf numFmtId="0" fontId="7" fillId="0" borderId="17" xfId="0" applyFont="1" applyFill="1" applyBorder="1"/>
    <xf numFmtId="43" fontId="52" fillId="0" borderId="0" xfId="1" applyFont="1" applyFill="1"/>
    <xf numFmtId="0" fontId="7" fillId="0" borderId="0" xfId="0" applyFont="1" applyFill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0" borderId="0" xfId="0" applyFont="1" applyFill="1"/>
    <xf numFmtId="0" fontId="7" fillId="0" borderId="0" xfId="0" applyFont="1" applyFill="1" applyAlignment="1">
      <alignment horizontal="left"/>
    </xf>
    <xf numFmtId="37" fontId="18" fillId="2" borderId="0" xfId="3" applyFont="1" applyFill="1" applyProtection="1">
      <alignment vertical="center"/>
      <protection locked="0"/>
    </xf>
    <xf numFmtId="165" fontId="7" fillId="2" borderId="18" xfId="1" applyNumberFormat="1" applyFont="1" applyFill="1" applyBorder="1" applyAlignment="1">
      <alignment vertical="center"/>
    </xf>
    <xf numFmtId="0" fontId="58" fillId="2" borderId="0" xfId="0" quotePrefix="1" applyFont="1" applyFill="1" applyAlignment="1" applyProtection="1">
      <alignment horizontal="left"/>
      <protection locked="0"/>
    </xf>
    <xf numFmtId="37" fontId="32" fillId="0" borderId="0" xfId="3" quotePrefix="1" applyFont="1" applyFill="1" applyAlignment="1" applyProtection="1">
      <alignment horizontal="left" vertical="center"/>
      <protection locked="0"/>
    </xf>
    <xf numFmtId="0" fontId="17" fillId="0" borderId="0" xfId="6" applyFont="1" applyFill="1" applyAlignment="1" applyProtection="1">
      <alignment horizontal="left" indent="1"/>
      <protection locked="0"/>
    </xf>
    <xf numFmtId="0" fontId="13" fillId="0" borderId="0" xfId="6" applyFont="1" applyFill="1"/>
    <xf numFmtId="0" fontId="16" fillId="0" borderId="0" xfId="6" applyFont="1" applyProtection="1">
      <protection locked="0"/>
    </xf>
    <xf numFmtId="0" fontId="13" fillId="0" borderId="0" xfId="6" applyFont="1"/>
    <xf numFmtId="0" fontId="17" fillId="0" borderId="0" xfId="6" applyFont="1"/>
    <xf numFmtId="0" fontId="16" fillId="0" borderId="0" xfId="6" applyFont="1"/>
    <xf numFmtId="0" fontId="17" fillId="0" borderId="0" xfId="6" applyFont="1" applyFill="1" applyProtection="1">
      <protection locked="0"/>
    </xf>
    <xf numFmtId="0" fontId="7" fillId="0" borderId="0" xfId="6" applyFont="1" applyFill="1"/>
    <xf numFmtId="0" fontId="51" fillId="0" borderId="0" xfId="6" applyFont="1" applyFill="1"/>
    <xf numFmtId="0" fontId="13" fillId="0" borderId="1" xfId="6" applyFont="1" applyBorder="1" applyAlignment="1">
      <alignment horizontal="center"/>
    </xf>
    <xf numFmtId="0" fontId="13" fillId="0" borderId="1" xfId="6" applyFont="1" applyBorder="1" applyAlignment="1"/>
    <xf numFmtId="0" fontId="13" fillId="0" borderId="1" xfId="6" applyFont="1" applyBorder="1"/>
    <xf numFmtId="0" fontId="13" fillId="0" borderId="0" xfId="6" applyFont="1" applyAlignment="1">
      <alignment horizontal="center"/>
    </xf>
    <xf numFmtId="0" fontId="20" fillId="0" borderId="0" xfId="6" applyFont="1"/>
    <xf numFmtId="0" fontId="20" fillId="0" borderId="0" xfId="6" applyFont="1" applyAlignment="1">
      <alignment horizontal="left"/>
    </xf>
    <xf numFmtId="165" fontId="13" fillId="2" borderId="6" xfId="2" applyNumberFormat="1" applyFont="1" applyFill="1" applyBorder="1"/>
    <xf numFmtId="0" fontId="13" fillId="2" borderId="4" xfId="6" applyFont="1" applyFill="1" applyBorder="1" applyAlignment="1">
      <alignment horizontal="center" vertical="center"/>
    </xf>
    <xf numFmtId="0" fontId="13" fillId="0" borderId="0" xfId="6" applyFont="1" applyFill="1" applyAlignment="1" applyProtection="1">
      <alignment horizontal="left" indent="1"/>
      <protection locked="0"/>
    </xf>
    <xf numFmtId="0" fontId="22" fillId="0" borderId="0" xfId="6" applyFont="1"/>
    <xf numFmtId="0" fontId="54" fillId="0" borderId="0" xfId="6" applyFont="1" applyFill="1" applyAlignment="1" applyProtection="1">
      <alignment horizontal="left" indent="1"/>
      <protection locked="0"/>
    </xf>
    <xf numFmtId="165" fontId="13" fillId="0" borderId="0" xfId="2" applyNumberFormat="1" applyFont="1"/>
    <xf numFmtId="0" fontId="13" fillId="0" borderId="0" xfId="4" applyFont="1" applyFill="1" applyBorder="1" applyAlignment="1"/>
    <xf numFmtId="0" fontId="56" fillId="0" borderId="0" xfId="0" applyFont="1" applyAlignment="1">
      <alignment horizontal="center"/>
    </xf>
    <xf numFmtId="37" fontId="56" fillId="0" borderId="0" xfId="3" applyFont="1" applyFill="1" applyAlignment="1" applyProtection="1">
      <alignment horizontal="left" vertical="center"/>
      <protection locked="0"/>
    </xf>
    <xf numFmtId="0" fontId="56" fillId="0" borderId="0" xfId="0" applyFont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3" fillId="0" borderId="0" xfId="0" applyFont="1" applyProtection="1">
      <protection locked="0"/>
    </xf>
    <xf numFmtId="37" fontId="13" fillId="0" borderId="0" xfId="3" quotePrefix="1" applyFont="1" applyFill="1" applyAlignment="1" applyProtection="1">
      <alignment horizontal="left" vertical="center"/>
      <protection locked="0"/>
    </xf>
    <xf numFmtId="0" fontId="13" fillId="0" borderId="0" xfId="0" applyFont="1" applyFill="1" applyBorder="1" applyAlignment="1">
      <alignment horizontal="left"/>
    </xf>
    <xf numFmtId="37" fontId="56" fillId="0" borderId="0" xfId="3" quotePrefix="1" applyFont="1" applyFill="1" applyAlignment="1" applyProtection="1">
      <alignment horizontal="left" vertical="center"/>
      <protection locked="0"/>
    </xf>
    <xf numFmtId="0" fontId="12" fillId="0" borderId="0" xfId="7" applyFont="1"/>
    <xf numFmtId="0" fontId="13" fillId="0" borderId="0" xfId="7" applyFont="1"/>
    <xf numFmtId="0" fontId="13" fillId="0" borderId="0" xfId="8" applyFont="1"/>
    <xf numFmtId="0" fontId="16" fillId="0" borderId="0" xfId="7" applyFont="1" applyProtection="1">
      <protection locked="0"/>
    </xf>
    <xf numFmtId="0" fontId="22" fillId="0" borderId="0" xfId="8" applyFont="1" applyAlignment="1">
      <alignment horizontal="right"/>
    </xf>
    <xf numFmtId="165" fontId="13" fillId="4" borderId="0" xfId="9" applyNumberFormat="1" applyFont="1" applyFill="1"/>
    <xf numFmtId="0" fontId="13" fillId="0" borderId="20" xfId="8" applyFont="1" applyBorder="1"/>
    <xf numFmtId="0" fontId="13" fillId="0" borderId="5" xfId="8" applyFont="1" applyBorder="1"/>
    <xf numFmtId="0" fontId="22" fillId="0" borderId="5" xfId="8" applyFont="1" applyBorder="1" applyAlignment="1">
      <alignment horizontal="right"/>
    </xf>
    <xf numFmtId="0" fontId="13" fillId="0" borderId="21" xfId="8" applyFont="1" applyBorder="1"/>
    <xf numFmtId="0" fontId="13" fillId="0" borderId="22" xfId="8" applyFont="1" applyBorder="1"/>
    <xf numFmtId="0" fontId="22" fillId="0" borderId="0" xfId="8" applyFont="1" applyBorder="1"/>
    <xf numFmtId="0" fontId="13" fillId="0" borderId="0" xfId="8" applyFont="1" applyBorder="1"/>
    <xf numFmtId="0" fontId="22" fillId="0" borderId="0" xfId="8" applyFont="1" applyBorder="1" applyAlignment="1">
      <alignment horizontal="right"/>
    </xf>
    <xf numFmtId="0" fontId="18" fillId="0" borderId="0" xfId="8" applyFont="1" applyBorder="1" applyAlignment="1">
      <alignment horizontal="center"/>
    </xf>
    <xf numFmtId="0" fontId="13" fillId="0" borderId="23" xfId="8" applyFont="1" applyBorder="1"/>
    <xf numFmtId="0" fontId="13" fillId="0" borderId="23" xfId="8" applyFont="1" applyBorder="1" applyAlignment="1">
      <alignment horizontal="center"/>
    </xf>
    <xf numFmtId="0" fontId="13" fillId="0" borderId="0" xfId="8" applyFont="1" applyBorder="1" applyAlignment="1">
      <alignment horizontal="center"/>
    </xf>
    <xf numFmtId="165" fontId="13" fillId="0" borderId="0" xfId="9" applyNumberFormat="1" applyFont="1" applyBorder="1"/>
    <xf numFmtId="165" fontId="13" fillId="0" borderId="0" xfId="8" applyNumberFormat="1" applyFont="1" applyBorder="1"/>
    <xf numFmtId="0" fontId="13" fillId="0" borderId="22" xfId="8" applyFont="1" applyFill="1" applyBorder="1"/>
    <xf numFmtId="0" fontId="13" fillId="0" borderId="0" xfId="8" applyFont="1" applyFill="1" applyBorder="1"/>
    <xf numFmtId="165" fontId="13" fillId="0" borderId="0" xfId="9" applyNumberFormat="1" applyFont="1" applyFill="1" applyBorder="1"/>
    <xf numFmtId="0" fontId="22" fillId="0" borderId="0" xfId="8" applyFont="1" applyFill="1" applyBorder="1" applyAlignment="1">
      <alignment horizontal="right"/>
    </xf>
    <xf numFmtId="165" fontId="13" fillId="0" borderId="0" xfId="8" applyNumberFormat="1" applyFont="1" applyFill="1" applyBorder="1"/>
    <xf numFmtId="0" fontId="13" fillId="0" borderId="23" xfId="8" applyFont="1" applyFill="1" applyBorder="1"/>
    <xf numFmtId="0" fontId="13" fillId="0" borderId="0" xfId="8" applyFont="1" applyFill="1"/>
    <xf numFmtId="165" fontId="22" fillId="0" borderId="3" xfId="8" applyNumberFormat="1" applyFont="1" applyBorder="1"/>
    <xf numFmtId="0" fontId="12" fillId="0" borderId="0" xfId="8" applyFont="1" applyBorder="1"/>
    <xf numFmtId="165" fontId="13" fillId="4" borderId="0" xfId="9" applyNumberFormat="1" applyFont="1" applyFill="1" applyBorder="1" applyAlignment="1">
      <alignment horizontal="center"/>
    </xf>
    <xf numFmtId="0" fontId="18" fillId="0" borderId="0" xfId="8" applyFont="1" applyBorder="1"/>
    <xf numFmtId="0" fontId="13" fillId="0" borderId="24" xfId="8" applyFont="1" applyBorder="1"/>
    <xf numFmtId="0" fontId="13" fillId="0" borderId="1" xfId="8" applyFont="1" applyBorder="1"/>
    <xf numFmtId="0" fontId="22" fillId="0" borderId="1" xfId="8" applyFont="1" applyBorder="1" applyAlignment="1">
      <alignment horizontal="right"/>
    </xf>
    <xf numFmtId="0" fontId="13" fillId="0" borderId="25" xfId="8" applyFont="1" applyBorder="1"/>
    <xf numFmtId="165" fontId="13" fillId="4" borderId="1" xfId="9" applyNumberFormat="1" applyFont="1" applyFill="1" applyBorder="1" applyAlignment="1">
      <alignment horizontal="center"/>
    </xf>
    <xf numFmtId="0" fontId="12" fillId="0" borderId="0" xfId="8" applyFont="1" applyFill="1"/>
    <xf numFmtId="0" fontId="22" fillId="0" borderId="0" xfId="8" applyFont="1" applyFill="1" applyAlignment="1">
      <alignment horizontal="right"/>
    </xf>
    <xf numFmtId="165" fontId="13" fillId="0" borderId="0" xfId="9" applyNumberFormat="1" applyFont="1" applyFill="1"/>
    <xf numFmtId="0" fontId="22" fillId="0" borderId="0" xfId="8" applyFont="1" applyFill="1"/>
    <xf numFmtId="165" fontId="13" fillId="0" borderId="0" xfId="8" applyNumberFormat="1" applyFont="1" applyFill="1"/>
    <xf numFmtId="0" fontId="22" fillId="0" borderId="0" xfId="8" applyFont="1" applyFill="1" applyBorder="1"/>
    <xf numFmtId="165" fontId="22" fillId="0" borderId="3" xfId="8" applyNumberFormat="1" applyFont="1" applyFill="1" applyBorder="1"/>
    <xf numFmtId="165" fontId="22" fillId="0" borderId="0" xfId="9" applyNumberFormat="1" applyFont="1" applyFill="1"/>
    <xf numFmtId="0" fontId="22" fillId="0" borderId="0" xfId="8" quotePrefix="1" applyFont="1" applyFill="1" applyAlignment="1">
      <alignment horizontal="right"/>
    </xf>
    <xf numFmtId="165" fontId="22" fillId="0" borderId="16" xfId="8" applyNumberFormat="1" applyFont="1" applyFill="1" applyBorder="1"/>
    <xf numFmtId="165" fontId="22" fillId="0" borderId="0" xfId="8" applyNumberFormat="1" applyFont="1" applyFill="1" applyBorder="1"/>
    <xf numFmtId="37" fontId="54" fillId="0" borderId="0" xfId="3" applyFont="1" applyFill="1" applyAlignment="1" applyProtection="1">
      <alignment horizontal="left" vertical="center"/>
      <protection locked="0"/>
    </xf>
    <xf numFmtId="0" fontId="54" fillId="0" borderId="0" xfId="0" applyFont="1" applyFill="1" applyProtection="1">
      <protection locked="0"/>
    </xf>
    <xf numFmtId="0" fontId="49" fillId="0" borderId="0" xfId="0" applyFont="1" applyFill="1"/>
    <xf numFmtId="0" fontId="56" fillId="0" borderId="0" xfId="0" applyFont="1" applyFill="1"/>
    <xf numFmtId="0" fontId="13" fillId="0" borderId="0" xfId="4" applyFont="1" applyFill="1" applyBorder="1" applyAlignment="1">
      <alignment horizontal="center"/>
    </xf>
    <xf numFmtId="37" fontId="57" fillId="0" borderId="0" xfId="3" applyFont="1" applyProtection="1">
      <alignment vertical="center"/>
      <protection locked="0"/>
    </xf>
    <xf numFmtId="0" fontId="60" fillId="0" borderId="0" xfId="0" applyFont="1"/>
    <xf numFmtId="165" fontId="7" fillId="5" borderId="0" xfId="1" applyNumberFormat="1" applyFont="1" applyFill="1" applyBorder="1"/>
    <xf numFmtId="0" fontId="7" fillId="5" borderId="0" xfId="0" applyFont="1" applyFill="1" applyBorder="1" applyAlignment="1">
      <alignment horizontal="center"/>
    </xf>
    <xf numFmtId="165" fontId="7" fillId="5" borderId="11" xfId="1" applyNumberFormat="1" applyFont="1" applyFill="1" applyBorder="1"/>
    <xf numFmtId="0" fontId="7" fillId="5" borderId="11" xfId="0" applyFont="1" applyFill="1" applyBorder="1"/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/>
    <xf numFmtId="0" fontId="7" fillId="5" borderId="0" xfId="0" applyFont="1" applyFill="1" applyBorder="1"/>
    <xf numFmtId="0" fontId="7" fillId="5" borderId="14" xfId="0" applyFont="1" applyFill="1" applyBorder="1"/>
    <xf numFmtId="0" fontId="7" fillId="5" borderId="16" xfId="0" applyFont="1" applyFill="1" applyBorder="1"/>
    <xf numFmtId="165" fontId="7" fillId="5" borderId="16" xfId="1" applyNumberFormat="1" applyFont="1" applyFill="1" applyBorder="1"/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61" fillId="5" borderId="13" xfId="0" applyFont="1" applyFill="1" applyBorder="1"/>
    <xf numFmtId="0" fontId="62" fillId="0" borderId="0" xfId="0" applyFont="1"/>
    <xf numFmtId="0" fontId="63" fillId="0" borderId="0" xfId="0" applyFont="1"/>
    <xf numFmtId="0" fontId="63" fillId="0" borderId="0" xfId="0" applyFont="1" applyFill="1"/>
    <xf numFmtId="0" fontId="7" fillId="0" borderId="0" xfId="0" applyFont="1" applyFill="1" applyProtection="1">
      <protection locked="0"/>
    </xf>
    <xf numFmtId="0" fontId="64" fillId="0" borderId="0" xfId="0" applyFont="1" applyAlignment="1">
      <alignment horizontal="left"/>
    </xf>
    <xf numFmtId="0" fontId="7" fillId="2" borderId="4" xfId="4" applyFont="1" applyFill="1" applyBorder="1" applyAlignment="1"/>
    <xf numFmtId="0" fontId="6" fillId="5" borderId="11" xfId="0" applyFont="1" applyFill="1" applyBorder="1"/>
    <xf numFmtId="0" fontId="6" fillId="5" borderId="0" xfId="0" applyFont="1" applyFill="1" applyBorder="1"/>
    <xf numFmtId="0" fontId="7" fillId="5" borderId="15" xfId="0" applyFont="1" applyFill="1" applyBorder="1"/>
    <xf numFmtId="0" fontId="7" fillId="0" borderId="0" xfId="0" quotePrefix="1" applyFont="1" applyFill="1" applyProtection="1">
      <protection locked="0"/>
    </xf>
    <xf numFmtId="0" fontId="7" fillId="0" borderId="0" xfId="0" applyFont="1" applyFill="1" applyAlignment="1" applyProtection="1">
      <alignment horizontal="left" indent="1"/>
      <protection locked="0"/>
    </xf>
    <xf numFmtId="0" fontId="7" fillId="0" borderId="0" xfId="6" applyFont="1" applyFill="1" applyAlignment="1" applyProtection="1">
      <alignment horizontal="left" indent="1"/>
      <protection locked="0"/>
    </xf>
    <xf numFmtId="37" fontId="61" fillId="5" borderId="10" xfId="3" applyFont="1" applyFill="1" applyBorder="1" applyAlignment="1" applyProtection="1">
      <alignment horizontal="left" vertical="center"/>
      <protection locked="0"/>
    </xf>
    <xf numFmtId="37" fontId="61" fillId="5" borderId="13" xfId="3" applyFont="1" applyFill="1" applyBorder="1" applyAlignment="1" applyProtection="1">
      <alignment horizontal="left" vertical="center"/>
      <protection locked="0"/>
    </xf>
    <xf numFmtId="166" fontId="61" fillId="5" borderId="13" xfId="0" quotePrefix="1" applyNumberFormat="1" applyFont="1" applyFill="1" applyBorder="1"/>
    <xf numFmtId="0" fontId="13" fillId="2" borderId="0" xfId="0" applyFont="1" applyFill="1" applyAlignment="1">
      <alignment horizontal="left"/>
    </xf>
    <xf numFmtId="0" fontId="7" fillId="0" borderId="0" xfId="4" applyFont="1" applyFill="1" applyBorder="1" applyAlignment="1"/>
    <xf numFmtId="0" fontId="62" fillId="0" borderId="0" xfId="0" quotePrefix="1" applyFont="1"/>
    <xf numFmtId="0" fontId="13" fillId="2" borderId="0" xfId="0" applyFont="1" applyFill="1" applyAlignment="1">
      <alignment horizontal="left"/>
    </xf>
    <xf numFmtId="0" fontId="13" fillId="0" borderId="1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62" fillId="0" borderId="0" xfId="0" quotePrefix="1" applyFont="1" applyFill="1"/>
    <xf numFmtId="0" fontId="62" fillId="0" borderId="0" xfId="0" applyFont="1" applyFill="1"/>
    <xf numFmtId="164" fontId="62" fillId="0" borderId="0" xfId="0" applyNumberFormat="1" applyFont="1" applyBorder="1"/>
    <xf numFmtId="0" fontId="54" fillId="0" borderId="0" xfId="0" applyFont="1" applyFill="1"/>
    <xf numFmtId="0" fontId="22" fillId="2" borderId="0" xfId="0" quotePrefix="1" applyFont="1" applyFill="1"/>
    <xf numFmtId="0" fontId="22" fillId="2" borderId="0" xfId="0" quotePrefix="1" applyFont="1" applyFill="1" applyAlignment="1">
      <alignment horizontal="right"/>
    </xf>
    <xf numFmtId="0" fontId="54" fillId="0" borderId="0" xfId="6" applyFont="1" applyFill="1"/>
    <xf numFmtId="0" fontId="66" fillId="0" borderId="0" xfId="0" applyFont="1"/>
    <xf numFmtId="0" fontId="24" fillId="0" borderId="0" xfId="0" applyFont="1" applyFill="1"/>
    <xf numFmtId="164" fontId="13" fillId="0" borderId="0" xfId="0" applyNumberFormat="1" applyFont="1" applyFill="1" applyBorder="1"/>
    <xf numFmtId="0" fontId="22" fillId="0" borderId="0" xfId="0" applyFont="1" applyFill="1"/>
    <xf numFmtId="0" fontId="67" fillId="0" borderId="0" xfId="0" quotePrefix="1" applyFont="1"/>
    <xf numFmtId="0" fontId="67" fillId="0" borderId="0" xfId="0" applyFont="1"/>
    <xf numFmtId="0" fontId="67" fillId="0" borderId="0" xfId="0" applyFont="1" applyFill="1"/>
    <xf numFmtId="0" fontId="68" fillId="0" borderId="0" xfId="0" applyFont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/>
    <xf numFmtId="43" fontId="13" fillId="2" borderId="7" xfId="2" applyFont="1" applyFill="1" applyBorder="1" applyProtection="1">
      <protection locked="0"/>
    </xf>
    <xf numFmtId="43" fontId="13" fillId="2" borderId="7" xfId="2" quotePrefix="1" applyFont="1" applyFill="1" applyBorder="1" applyProtection="1">
      <protection locked="0"/>
    </xf>
    <xf numFmtId="43" fontId="13" fillId="2" borderId="0" xfId="1" applyFont="1" applyFill="1" applyProtection="1">
      <protection locked="0"/>
    </xf>
    <xf numFmtId="0" fontId="13" fillId="2" borderId="0" xfId="0" applyFont="1" applyFill="1" applyAlignment="1">
      <alignment wrapText="1"/>
    </xf>
    <xf numFmtId="43" fontId="13" fillId="2" borderId="0" xfId="1" applyFont="1" applyFill="1"/>
    <xf numFmtId="43" fontId="13" fillId="0" borderId="0" xfId="1" applyFont="1"/>
    <xf numFmtId="43" fontId="13" fillId="0" borderId="3" xfId="1" applyFont="1" applyBorder="1"/>
    <xf numFmtId="0" fontId="13" fillId="2" borderId="4" xfId="0" applyNumberFormat="1" applyFont="1" applyFill="1" applyBorder="1" applyAlignment="1">
      <alignment horizontal="center"/>
    </xf>
    <xf numFmtId="4" fontId="13" fillId="2" borderId="0" xfId="0" applyNumberFormat="1" applyFont="1" applyFill="1"/>
    <xf numFmtId="0" fontId="43" fillId="0" borderId="0" xfId="0" applyNumberFormat="1" applyFont="1" applyFill="1" applyAlignment="1">
      <alignment horizontal="center"/>
    </xf>
    <xf numFmtId="0" fontId="45" fillId="0" borderId="0" xfId="0" applyNumberFormat="1" applyFont="1" applyAlignment="1">
      <alignment horizontal="center" wrapText="1"/>
    </xf>
    <xf numFmtId="0" fontId="13" fillId="2" borderId="19" xfId="4" applyFont="1" applyFill="1" applyBorder="1" applyAlignment="1">
      <alignment horizontal="left"/>
    </xf>
    <xf numFmtId="0" fontId="13" fillId="2" borderId="2" xfId="4" applyFont="1" applyFill="1" applyBorder="1" applyAlignment="1">
      <alignment horizontal="left"/>
    </xf>
    <xf numFmtId="0" fontId="13" fillId="2" borderId="7" xfId="0" applyFont="1" applyFill="1" applyBorder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left"/>
      <protection locked="0"/>
    </xf>
    <xf numFmtId="0" fontId="13" fillId="2" borderId="9" xfId="0" applyFont="1" applyFill="1" applyBorder="1" applyAlignment="1" applyProtection="1">
      <alignment horizontal="left"/>
      <protection locked="0"/>
    </xf>
    <xf numFmtId="0" fontId="13" fillId="2" borderId="2" xfId="4" applyFont="1" applyFill="1" applyBorder="1" applyAlignment="1">
      <alignment horizontal="center"/>
    </xf>
    <xf numFmtId="0" fontId="13" fillId="3" borderId="6" xfId="6" applyFont="1" applyFill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2" borderId="0" xfId="0" quotePrefix="1" applyFont="1" applyFill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5" fontId="7" fillId="2" borderId="0" xfId="1" applyNumberFormat="1" applyFont="1" applyFill="1" applyAlignment="1">
      <alignment wrapText="1"/>
    </xf>
    <xf numFmtId="0" fontId="6" fillId="0" borderId="0" xfId="0" applyFont="1" applyAlignment="1">
      <alignment horizontal="center"/>
    </xf>
    <xf numFmtId="165" fontId="7" fillId="2" borderId="0" xfId="1" applyNumberFormat="1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19" xfId="4" applyFont="1" applyFill="1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2" borderId="2" xfId="4" applyFont="1" applyFill="1" applyBorder="1" applyAlignment="1">
      <alignment horizontal="left"/>
    </xf>
    <xf numFmtId="165" fontId="7" fillId="2" borderId="0" xfId="1" applyNumberFormat="1" applyFont="1" applyFill="1" applyAlignment="1">
      <alignment horizontal="center"/>
    </xf>
    <xf numFmtId="0" fontId="13" fillId="2" borderId="0" xfId="0" applyFont="1" applyFill="1" applyAlignment="1"/>
    <xf numFmtId="0" fontId="13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3 2" xfId="9" xr:uid="{00000000-0005-0000-0000-000002000000}"/>
    <cellStyle name="Normal" xfId="0" builtinId="0"/>
    <cellStyle name="Normal 2" xfId="6" xr:uid="{00000000-0005-0000-0000-000004000000}"/>
    <cellStyle name="Normal 2 2" xfId="7" xr:uid="{00000000-0005-0000-0000-000005000000}"/>
    <cellStyle name="Normal 4" xfId="8" xr:uid="{00000000-0005-0000-0000-000006000000}"/>
    <cellStyle name="Normal_4 Analysis" xfId="3" xr:uid="{00000000-0005-0000-0000-000007000000}"/>
    <cellStyle name="Normal_CTO" xfId="4" xr:uid="{00000000-0005-0000-0000-000008000000}"/>
    <cellStyle name="Normal_DIVIDEND" xfId="5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worksheet" Target="worksheets/sheet26.xml"/><Relationship Id="rId3" Type="http://purl.oclc.org/ooxml/officeDocument/relationships/worksheet" Target="worksheets/sheet3.xml"/><Relationship Id="rId21" Type="http://purl.oclc.org/ooxml/officeDocument/relationships/worksheet" Target="worksheets/sheet21.xml"/><Relationship Id="rId34" Type="http://purl.oclc.org/ooxml/officeDocument/relationships/calcChain" Target="calcChain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33" Type="http://purl.oclc.org/ooxml/officeDocument/relationships/sharedStrings" Target="sharedStrings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29" Type="http://purl.oclc.org/ooxml/officeDocument/relationships/externalLink" Target="externalLinks/externalLink3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32" Type="http://purl.oclc.org/ooxml/officeDocument/relationships/styles" Target="styles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externalLink" Target="externalLinks/externalLink2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31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externalLink" Target="externalLinks/externalLink1.xml"/><Relationship Id="rId30" Type="http://purl.oclc.org/ooxml/officeDocument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45720</xdr:colOff>
      <xdr:row>0</xdr:row>
      <xdr:rowOff>38100</xdr:rowOff>
    </xdr:from>
    <xdr:to>
      <xdr:col>3</xdr:col>
      <xdr:colOff>449580</xdr:colOff>
      <xdr:row>2</xdr:row>
      <xdr:rowOff>186690</xdr:rowOff>
    </xdr:to>
    <xdr:pic>
      <xdr:nvPicPr>
        <xdr:cNvPr id="9290" name="Picture 2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8100"/>
          <a:ext cx="11201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>
    <xdr:from>
      <xdr:col>2</xdr:col>
      <xdr:colOff>514350</xdr:colOff>
      <xdr:row>7</xdr:row>
      <xdr:rowOff>95250</xdr:rowOff>
    </xdr:from>
    <xdr:to>
      <xdr:col>2</xdr:col>
      <xdr:colOff>1152525</xdr:colOff>
      <xdr:row>7</xdr:row>
      <xdr:rowOff>95250</xdr:rowOff>
    </xdr:to>
    <xdr:cxnSp macro="">
      <xdr:nvCxnSpPr>
        <xdr:cNvPr id="4" name="Straight Arrow Connector 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>
          <a:cxnSpLocks noChangeShapeType="1"/>
        </xdr:cNvCxnSpPr>
      </xdr:nvCxnSpPr>
      <xdr:spPr bwMode="auto">
        <a:xfrm>
          <a:off x="1032510" y="1611630"/>
          <a:ext cx="6381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>
    <xdr:from>
      <xdr:col>2</xdr:col>
      <xdr:colOff>514350</xdr:colOff>
      <xdr:row>7</xdr:row>
      <xdr:rowOff>95250</xdr:rowOff>
    </xdr:from>
    <xdr:to>
      <xdr:col>2</xdr:col>
      <xdr:colOff>1152525</xdr:colOff>
      <xdr:row>7</xdr:row>
      <xdr:rowOff>95250</xdr:rowOff>
    </xdr:to>
    <xdr:cxnSp macro="">
      <xdr:nvCxnSpPr>
        <xdr:cNvPr id="4" name="Straight Arrow Connector 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>
          <a:cxnSpLocks noChangeShapeType="1"/>
        </xdr:cNvCxnSpPr>
      </xdr:nvCxnSpPr>
      <xdr:spPr bwMode="auto">
        <a:xfrm>
          <a:off x="1032510" y="1611630"/>
          <a:ext cx="6381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28876</xdr:colOff>
      <xdr:row>96</xdr:row>
      <xdr:rowOff>93041</xdr:rowOff>
    </xdr:from>
    <xdr:to>
      <xdr:col>4</xdr:col>
      <xdr:colOff>302478</xdr:colOff>
      <xdr:row>96</xdr:row>
      <xdr:rowOff>93041</xdr:rowOff>
    </xdr:to>
    <xdr:cxnSp macro="">
      <xdr:nvCxnSpPr>
        <xdr:cNvPr id="5" name="Straight Arrow Connector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>
          <a:cxnSpLocks noChangeShapeType="1"/>
        </xdr:cNvCxnSpPr>
      </xdr:nvCxnSpPr>
      <xdr:spPr bwMode="auto">
        <a:xfrm>
          <a:off x="2943526" y="10672141"/>
          <a:ext cx="47045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52012</xdr:colOff>
      <xdr:row>94</xdr:row>
      <xdr:rowOff>93041</xdr:rowOff>
    </xdr:from>
    <xdr:to>
      <xdr:col>4</xdr:col>
      <xdr:colOff>325614</xdr:colOff>
      <xdr:row>94</xdr:row>
      <xdr:rowOff>93041</xdr:rowOff>
    </xdr:to>
    <xdr:cxnSp macro="">
      <xdr:nvCxnSpPr>
        <xdr:cNvPr id="6" name="Straight Arrow Connector 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>
          <a:cxnSpLocks noChangeShapeType="1"/>
        </xdr:cNvCxnSpPr>
      </xdr:nvCxnSpPr>
      <xdr:spPr bwMode="auto">
        <a:xfrm>
          <a:off x="2966662" y="10405441"/>
          <a:ext cx="47045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>
    <xdr:from>
      <xdr:col>2</xdr:col>
      <xdr:colOff>514350</xdr:colOff>
      <xdr:row>7</xdr:row>
      <xdr:rowOff>95250</xdr:rowOff>
    </xdr:from>
    <xdr:to>
      <xdr:col>2</xdr:col>
      <xdr:colOff>1152525</xdr:colOff>
      <xdr:row>7</xdr:row>
      <xdr:rowOff>95250</xdr:rowOff>
    </xdr:to>
    <xdr:cxnSp macro="">
      <xdr:nvCxnSpPr>
        <xdr:cNvPr id="4" name="Straight Arrow Connector 2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>
          <a:cxnSpLocks noChangeShapeType="1"/>
        </xdr:cNvCxnSpPr>
      </xdr:nvCxnSpPr>
      <xdr:spPr bwMode="auto">
        <a:xfrm>
          <a:off x="918210" y="1611630"/>
          <a:ext cx="6381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2</xdr:col>
      <xdr:colOff>514350</xdr:colOff>
      <xdr:row>8</xdr:row>
      <xdr:rowOff>95250</xdr:rowOff>
    </xdr:from>
    <xdr:to>
      <xdr:col>2</xdr:col>
      <xdr:colOff>1152525</xdr:colOff>
      <xdr:row>8</xdr:row>
      <xdr:rowOff>95250</xdr:rowOff>
    </xdr:to>
    <xdr:cxnSp macro="">
      <xdr:nvCxnSpPr>
        <xdr:cNvPr id="4" name="Straight Arrow Connector 2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>
          <a:cxnSpLocks noChangeShapeType="1"/>
        </xdr:cNvCxnSpPr>
      </xdr:nvCxnSpPr>
      <xdr:spPr bwMode="auto">
        <a:xfrm>
          <a:off x="918210" y="1611630"/>
          <a:ext cx="6381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twoCellAnchor>
    <xdr:from>
      <xdr:col>3</xdr:col>
      <xdr:colOff>373380</xdr:colOff>
      <xdr:row>94</xdr:row>
      <xdr:rowOff>106680</xdr:rowOff>
    </xdr:from>
    <xdr:to>
      <xdr:col>3</xdr:col>
      <xdr:colOff>807720</xdr:colOff>
      <xdr:row>94</xdr:row>
      <xdr:rowOff>106680</xdr:rowOff>
    </xdr:to>
    <xdr:sp macro="" textlink="">
      <xdr:nvSpPr>
        <xdr:cNvPr id="31809" name="Line 1">
          <a:extLst>
            <a:ext uri="{FF2B5EF4-FFF2-40B4-BE49-F238E27FC236}">
              <a16:creationId xmlns:a16="http://schemas.microsoft.com/office/drawing/2014/main" id="{00000000-0008-0000-1500-0000417C0000}"/>
            </a:ext>
          </a:extLst>
        </xdr:cNvPr>
        <xdr:cNvSpPr>
          <a:spLocks noChangeShapeType="1"/>
        </xdr:cNvSpPr>
      </xdr:nvSpPr>
      <xdr:spPr bwMode="auto">
        <a:xfrm>
          <a:off x="2712720" y="10454640"/>
          <a:ext cx="434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320040</xdr:colOff>
      <xdr:row>45</xdr:row>
      <xdr:rowOff>106680</xdr:rowOff>
    </xdr:from>
    <xdr:to>
      <xdr:col>3</xdr:col>
      <xdr:colOff>807720</xdr:colOff>
      <xdr:row>45</xdr:row>
      <xdr:rowOff>106680</xdr:rowOff>
    </xdr:to>
    <xdr:sp macro="" textlink="">
      <xdr:nvSpPr>
        <xdr:cNvPr id="31810" name="Line 2">
          <a:extLst>
            <a:ext uri="{FF2B5EF4-FFF2-40B4-BE49-F238E27FC236}">
              <a16:creationId xmlns:a16="http://schemas.microsoft.com/office/drawing/2014/main" id="{00000000-0008-0000-1500-0000427C0000}"/>
            </a:ext>
          </a:extLst>
        </xdr:cNvPr>
        <xdr:cNvSpPr>
          <a:spLocks noChangeShapeType="1"/>
        </xdr:cNvSpPr>
      </xdr:nvSpPr>
      <xdr:spPr bwMode="auto">
        <a:xfrm>
          <a:off x="2659380" y="168402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373380</xdr:colOff>
      <xdr:row>99</xdr:row>
      <xdr:rowOff>106680</xdr:rowOff>
    </xdr:from>
    <xdr:to>
      <xdr:col>7</xdr:col>
      <xdr:colOff>807720</xdr:colOff>
      <xdr:row>99</xdr:row>
      <xdr:rowOff>106680</xdr:rowOff>
    </xdr:to>
    <xdr:sp macro="" textlink="">
      <xdr:nvSpPr>
        <xdr:cNvPr id="31811" name="Line 3">
          <a:extLst>
            <a:ext uri="{FF2B5EF4-FFF2-40B4-BE49-F238E27FC236}">
              <a16:creationId xmlns:a16="http://schemas.microsoft.com/office/drawing/2014/main" id="{00000000-0008-0000-1500-0000437C0000}"/>
            </a:ext>
          </a:extLst>
        </xdr:cNvPr>
        <xdr:cNvSpPr>
          <a:spLocks noChangeShapeType="1"/>
        </xdr:cNvSpPr>
      </xdr:nvSpPr>
      <xdr:spPr bwMode="auto">
        <a:xfrm>
          <a:off x="4732020" y="11201400"/>
          <a:ext cx="434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102</xdr:row>
      <xdr:rowOff>99060</xdr:rowOff>
    </xdr:from>
    <xdr:to>
      <xdr:col>11</xdr:col>
      <xdr:colOff>617220</xdr:colOff>
      <xdr:row>102</xdr:row>
      <xdr:rowOff>99060</xdr:rowOff>
    </xdr:to>
    <xdr:sp macro="" textlink="">
      <xdr:nvSpPr>
        <xdr:cNvPr id="31812" name="Line 4">
          <a:extLst>
            <a:ext uri="{FF2B5EF4-FFF2-40B4-BE49-F238E27FC236}">
              <a16:creationId xmlns:a16="http://schemas.microsoft.com/office/drawing/2014/main" id="{00000000-0008-0000-1500-0000447C0000}"/>
            </a:ext>
          </a:extLst>
        </xdr:cNvPr>
        <xdr:cNvSpPr>
          <a:spLocks noChangeShapeType="1"/>
        </xdr:cNvSpPr>
      </xdr:nvSpPr>
      <xdr:spPr bwMode="auto">
        <a:xfrm flipH="1">
          <a:off x="2392680" y="11795760"/>
          <a:ext cx="4442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45720</xdr:colOff>
      <xdr:row>102</xdr:row>
      <xdr:rowOff>106680</xdr:rowOff>
    </xdr:from>
    <xdr:to>
      <xdr:col>25</xdr:col>
      <xdr:colOff>822960</xdr:colOff>
      <xdr:row>102</xdr:row>
      <xdr:rowOff>106680</xdr:rowOff>
    </xdr:to>
    <xdr:sp macro="" textlink="">
      <xdr:nvSpPr>
        <xdr:cNvPr id="31813" name="Line 5">
          <a:extLst>
            <a:ext uri="{FF2B5EF4-FFF2-40B4-BE49-F238E27FC236}">
              <a16:creationId xmlns:a16="http://schemas.microsoft.com/office/drawing/2014/main" id="{00000000-0008-0000-1500-0000457C0000}"/>
            </a:ext>
          </a:extLst>
        </xdr:cNvPr>
        <xdr:cNvSpPr>
          <a:spLocks noChangeShapeType="1"/>
        </xdr:cNvSpPr>
      </xdr:nvSpPr>
      <xdr:spPr bwMode="auto">
        <a:xfrm>
          <a:off x="9052560" y="11803380"/>
          <a:ext cx="4480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139</xdr:row>
      <xdr:rowOff>99060</xdr:rowOff>
    </xdr:from>
    <xdr:to>
      <xdr:col>11</xdr:col>
      <xdr:colOff>601980</xdr:colOff>
      <xdr:row>139</xdr:row>
      <xdr:rowOff>106680</xdr:rowOff>
    </xdr:to>
    <xdr:sp macro="" textlink="">
      <xdr:nvSpPr>
        <xdr:cNvPr id="31814" name="Line 6">
          <a:extLst>
            <a:ext uri="{FF2B5EF4-FFF2-40B4-BE49-F238E27FC236}">
              <a16:creationId xmlns:a16="http://schemas.microsoft.com/office/drawing/2014/main" id="{00000000-0008-0000-1500-0000467C0000}"/>
            </a:ext>
          </a:extLst>
        </xdr:cNvPr>
        <xdr:cNvSpPr>
          <a:spLocks noChangeShapeType="1"/>
        </xdr:cNvSpPr>
      </xdr:nvSpPr>
      <xdr:spPr bwMode="auto">
        <a:xfrm flipH="1" flipV="1">
          <a:off x="2392680" y="18326100"/>
          <a:ext cx="442722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45720</xdr:colOff>
      <xdr:row>139</xdr:row>
      <xdr:rowOff>106680</xdr:rowOff>
    </xdr:from>
    <xdr:to>
      <xdr:col>25</xdr:col>
      <xdr:colOff>822960</xdr:colOff>
      <xdr:row>139</xdr:row>
      <xdr:rowOff>106680</xdr:rowOff>
    </xdr:to>
    <xdr:sp macro="" textlink="">
      <xdr:nvSpPr>
        <xdr:cNvPr id="31815" name="Line 7">
          <a:extLst>
            <a:ext uri="{FF2B5EF4-FFF2-40B4-BE49-F238E27FC236}">
              <a16:creationId xmlns:a16="http://schemas.microsoft.com/office/drawing/2014/main" id="{00000000-0008-0000-1500-0000477C0000}"/>
            </a:ext>
          </a:extLst>
        </xdr:cNvPr>
        <xdr:cNvSpPr>
          <a:spLocks noChangeShapeType="1"/>
        </xdr:cNvSpPr>
      </xdr:nvSpPr>
      <xdr:spPr bwMode="auto">
        <a:xfrm>
          <a:off x="9052560" y="18333720"/>
          <a:ext cx="4480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189</xdr:row>
      <xdr:rowOff>99060</xdr:rowOff>
    </xdr:from>
    <xdr:to>
      <xdr:col>11</xdr:col>
      <xdr:colOff>609600</xdr:colOff>
      <xdr:row>189</xdr:row>
      <xdr:rowOff>99060</xdr:rowOff>
    </xdr:to>
    <xdr:sp macro="" textlink="">
      <xdr:nvSpPr>
        <xdr:cNvPr id="31816" name="Line 8">
          <a:extLst>
            <a:ext uri="{FF2B5EF4-FFF2-40B4-BE49-F238E27FC236}">
              <a16:creationId xmlns:a16="http://schemas.microsoft.com/office/drawing/2014/main" id="{00000000-0008-0000-1500-0000487C0000}"/>
            </a:ext>
          </a:extLst>
        </xdr:cNvPr>
        <xdr:cNvSpPr>
          <a:spLocks noChangeShapeType="1"/>
        </xdr:cNvSpPr>
      </xdr:nvSpPr>
      <xdr:spPr bwMode="auto">
        <a:xfrm flipH="1">
          <a:off x="2392680" y="26593800"/>
          <a:ext cx="443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45720</xdr:colOff>
      <xdr:row>189</xdr:row>
      <xdr:rowOff>106680</xdr:rowOff>
    </xdr:from>
    <xdr:to>
      <xdr:col>25</xdr:col>
      <xdr:colOff>822960</xdr:colOff>
      <xdr:row>189</xdr:row>
      <xdr:rowOff>106680</xdr:rowOff>
    </xdr:to>
    <xdr:sp macro="" textlink="">
      <xdr:nvSpPr>
        <xdr:cNvPr id="31817" name="Line 9">
          <a:extLst>
            <a:ext uri="{FF2B5EF4-FFF2-40B4-BE49-F238E27FC236}">
              <a16:creationId xmlns:a16="http://schemas.microsoft.com/office/drawing/2014/main" id="{00000000-0008-0000-1500-0000497C0000}"/>
            </a:ext>
          </a:extLst>
        </xdr:cNvPr>
        <xdr:cNvSpPr>
          <a:spLocks noChangeShapeType="1"/>
        </xdr:cNvSpPr>
      </xdr:nvSpPr>
      <xdr:spPr bwMode="auto">
        <a:xfrm>
          <a:off x="9052560" y="26601420"/>
          <a:ext cx="4480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342900</xdr:colOff>
      <xdr:row>92</xdr:row>
      <xdr:rowOff>91440</xdr:rowOff>
    </xdr:from>
    <xdr:to>
      <xdr:col>4</xdr:col>
      <xdr:colOff>15240</xdr:colOff>
      <xdr:row>92</xdr:row>
      <xdr:rowOff>91440</xdr:rowOff>
    </xdr:to>
    <xdr:sp macro="" textlink="">
      <xdr:nvSpPr>
        <xdr:cNvPr id="31818" name="Line 16">
          <a:extLst>
            <a:ext uri="{FF2B5EF4-FFF2-40B4-BE49-F238E27FC236}">
              <a16:creationId xmlns:a16="http://schemas.microsoft.com/office/drawing/2014/main" id="{00000000-0008-0000-1500-00004A7C0000}"/>
            </a:ext>
          </a:extLst>
        </xdr:cNvPr>
        <xdr:cNvSpPr>
          <a:spLocks noChangeShapeType="1"/>
        </xdr:cNvSpPr>
      </xdr:nvSpPr>
      <xdr:spPr bwMode="auto">
        <a:xfrm>
          <a:off x="2682240" y="10165080"/>
          <a:ext cx="480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320040</xdr:colOff>
      <xdr:row>55</xdr:row>
      <xdr:rowOff>106680</xdr:rowOff>
    </xdr:from>
    <xdr:to>
      <xdr:col>3</xdr:col>
      <xdr:colOff>807720</xdr:colOff>
      <xdr:row>55</xdr:row>
      <xdr:rowOff>106680</xdr:rowOff>
    </xdr:to>
    <xdr:sp macro="" textlink="">
      <xdr:nvSpPr>
        <xdr:cNvPr id="31819" name="Line 2">
          <a:extLst>
            <a:ext uri="{FF2B5EF4-FFF2-40B4-BE49-F238E27FC236}">
              <a16:creationId xmlns:a16="http://schemas.microsoft.com/office/drawing/2014/main" id="{00000000-0008-0000-1500-00004B7C0000}"/>
            </a:ext>
          </a:extLst>
        </xdr:cNvPr>
        <xdr:cNvSpPr>
          <a:spLocks noChangeShapeType="1"/>
        </xdr:cNvSpPr>
      </xdr:nvSpPr>
      <xdr:spPr bwMode="auto">
        <a:xfrm>
          <a:off x="2659380" y="339090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320040</xdr:colOff>
      <xdr:row>66</xdr:row>
      <xdr:rowOff>106680</xdr:rowOff>
    </xdr:from>
    <xdr:to>
      <xdr:col>3</xdr:col>
      <xdr:colOff>807720</xdr:colOff>
      <xdr:row>66</xdr:row>
      <xdr:rowOff>106680</xdr:rowOff>
    </xdr:to>
    <xdr:sp macro="" textlink="">
      <xdr:nvSpPr>
        <xdr:cNvPr id="31820" name="Line 2">
          <a:extLst>
            <a:ext uri="{FF2B5EF4-FFF2-40B4-BE49-F238E27FC236}">
              <a16:creationId xmlns:a16="http://schemas.microsoft.com/office/drawing/2014/main" id="{00000000-0008-0000-1500-00004C7C0000}"/>
            </a:ext>
          </a:extLst>
        </xdr:cNvPr>
        <xdr:cNvSpPr>
          <a:spLocks noChangeShapeType="1"/>
        </xdr:cNvSpPr>
      </xdr:nvSpPr>
      <xdr:spPr bwMode="auto">
        <a:xfrm>
          <a:off x="2659380" y="541782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66</xdr:row>
      <xdr:rowOff>144780</xdr:rowOff>
    </xdr:from>
    <xdr:to>
      <xdr:col>11</xdr:col>
      <xdr:colOff>411480</xdr:colOff>
      <xdr:row>66</xdr:row>
      <xdr:rowOff>144780</xdr:rowOff>
    </xdr:to>
    <xdr:sp macro="" textlink="">
      <xdr:nvSpPr>
        <xdr:cNvPr id="31821" name="Line 2">
          <a:extLst>
            <a:ext uri="{FF2B5EF4-FFF2-40B4-BE49-F238E27FC236}">
              <a16:creationId xmlns:a16="http://schemas.microsoft.com/office/drawing/2014/main" id="{00000000-0008-0000-1500-00004D7C0000}"/>
            </a:ext>
          </a:extLst>
        </xdr:cNvPr>
        <xdr:cNvSpPr>
          <a:spLocks noChangeShapeType="1"/>
        </xdr:cNvSpPr>
      </xdr:nvSpPr>
      <xdr:spPr bwMode="auto">
        <a:xfrm>
          <a:off x="4351020" y="5455920"/>
          <a:ext cx="2278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409222</xdr:colOff>
      <xdr:row>8</xdr:row>
      <xdr:rowOff>134055</xdr:rowOff>
    </xdr:from>
    <xdr:to>
      <xdr:col>4</xdr:col>
      <xdr:colOff>92569</xdr:colOff>
      <xdr:row>8</xdr:row>
      <xdr:rowOff>134055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49696B21-C4AB-456B-BE48-3C5C57067FF9}"/>
            </a:ext>
          </a:extLst>
        </xdr:cNvPr>
        <xdr:cNvSpPr>
          <a:spLocks noChangeShapeType="1"/>
        </xdr:cNvSpPr>
      </xdr:nvSpPr>
      <xdr:spPr bwMode="auto">
        <a:xfrm>
          <a:off x="2744611" y="1855611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purl.oclc.org/ooxml/drawingml/spreadsheetDrawing" xmlns:a="http://purl.oclc.org/ooxml/drawingml/main">
  <xdr:twoCellAnchor>
    <xdr:from>
      <xdr:col>2</xdr:col>
      <xdr:colOff>594360</xdr:colOff>
      <xdr:row>6</xdr:row>
      <xdr:rowOff>97790</xdr:rowOff>
    </xdr:from>
    <xdr:to>
      <xdr:col>2</xdr:col>
      <xdr:colOff>1102360</xdr:colOff>
      <xdr:row>6</xdr:row>
      <xdr:rowOff>97790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CxnSpPr>
          <a:cxnSpLocks noChangeShapeType="1"/>
        </xdr:cNvCxnSpPr>
      </xdr:nvCxnSpPr>
      <xdr:spPr bwMode="auto">
        <a:xfrm>
          <a:off x="1021080" y="1035050"/>
          <a:ext cx="5080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251460</xdr:colOff>
      <xdr:row>71</xdr:row>
      <xdr:rowOff>99060</xdr:rowOff>
    </xdr:from>
    <xdr:to>
      <xdr:col>12</xdr:col>
      <xdr:colOff>228600</xdr:colOff>
      <xdr:row>71</xdr:row>
      <xdr:rowOff>99060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 bwMode="auto">
        <a:xfrm flipH="1">
          <a:off x="8130540" y="9715500"/>
          <a:ext cx="259080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815340</xdr:colOff>
      <xdr:row>72</xdr:row>
      <xdr:rowOff>106680</xdr:rowOff>
    </xdr:from>
    <xdr:to>
      <xdr:col>15</xdr:col>
      <xdr:colOff>38100</xdr:colOff>
      <xdr:row>72</xdr:row>
      <xdr:rowOff>106680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CxnSpPr/>
      </xdr:nvCxnSpPr>
      <xdr:spPr bwMode="auto">
        <a:xfrm>
          <a:off x="10363200" y="9906000"/>
          <a:ext cx="259080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562610</xdr:colOff>
      <xdr:row>22</xdr:row>
      <xdr:rowOff>97790</xdr:rowOff>
    </xdr:from>
    <xdr:to>
      <xdr:col>2</xdr:col>
      <xdr:colOff>1070610</xdr:colOff>
      <xdr:row>22</xdr:row>
      <xdr:rowOff>97790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CxnSpPr>
          <a:cxnSpLocks noChangeShapeType="1"/>
        </xdr:cNvCxnSpPr>
      </xdr:nvCxnSpPr>
      <xdr:spPr bwMode="auto">
        <a:xfrm>
          <a:off x="988060" y="4104640"/>
          <a:ext cx="5080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594360</xdr:colOff>
      <xdr:row>20</xdr:row>
      <xdr:rowOff>97790</xdr:rowOff>
    </xdr:from>
    <xdr:to>
      <xdr:col>2</xdr:col>
      <xdr:colOff>1102360</xdr:colOff>
      <xdr:row>20</xdr:row>
      <xdr:rowOff>97790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CxnSpPr>
          <a:cxnSpLocks noChangeShapeType="1"/>
        </xdr:cNvCxnSpPr>
      </xdr:nvCxnSpPr>
      <xdr:spPr bwMode="auto">
        <a:xfrm>
          <a:off x="1021080" y="4006850"/>
          <a:ext cx="5080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8.xml><?xml version="1.0" encoding="utf-8"?>
<xdr:wsDr xmlns:xdr="http://purl.oclc.org/ooxml/drawingml/spreadsheetDrawing" xmlns:a="http://purl.oclc.org/ooxml/drawingml/main">
  <xdr:twoCellAnchor>
    <xdr:from>
      <xdr:col>2</xdr:col>
      <xdr:colOff>514350</xdr:colOff>
      <xdr:row>7</xdr:row>
      <xdr:rowOff>95250</xdr:rowOff>
    </xdr:from>
    <xdr:to>
      <xdr:col>2</xdr:col>
      <xdr:colOff>1152525</xdr:colOff>
      <xdr:row>7</xdr:row>
      <xdr:rowOff>95250</xdr:rowOff>
    </xdr:to>
    <xdr:cxnSp macro="">
      <xdr:nvCxnSpPr>
        <xdr:cNvPr id="4" name="Straight Arrow Connector 2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>
          <a:cxnSpLocks noChangeShapeType="1"/>
        </xdr:cNvCxnSpPr>
      </xdr:nvCxnSpPr>
      <xdr:spPr bwMode="auto">
        <a:xfrm>
          <a:off x="918210" y="1611630"/>
          <a:ext cx="6381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file:///\\mykulumeyfp99\TAXExt\Documents%20and%20Settings\wan.fazrina\Desktop\Sharp-roxy%2002545\TCYA2005\2545-TCYA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purl.oclc.org/ooxml/officeDocument/relationships/externalLinkPath" Target="file:///A:\CTC-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purl.oclc.org/ooxml/officeDocument/relationships/externalLinkPath" Target="file:///A:\CTS\10585\COMP\YA2004\CA_YA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purl.oclc.org/ooxml/officeDocument/relationships/externalLinkPath" Target="file:///\\mykulumeyfp01.pacrim.ey.net\TaxData\Documents%20and%20Settings\david.chua\Desktop\Backup\Templates\CTS\09927\COMP\YA2001\Tc99\May\3058\Ctc98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   Contents"/>
      <sheetName val="1 LeadSchedule"/>
      <sheetName val="2 Sec108"/>
      <sheetName val="3 P&amp;L"/>
      <sheetName val="3A"/>
      <sheetName val="3B"/>
      <sheetName val="3C"/>
      <sheetName val="3D"/>
      <sheetName val="4 Analysis"/>
      <sheetName val="APP I-RENTAL-done"/>
      <sheetName val="APP II - Oseas travelling"/>
      <sheetName val="App III sales commission"/>
      <sheetName val="App Iv-staff incentive"/>
      <sheetName val="STOCK"/>
      <sheetName val="V-DD marine ins"/>
      <sheetName val="VI-WTH"/>
      <sheetName val="VIII-WTH (3)"/>
      <sheetName val="VII-WTH (2)"/>
      <sheetName val="4 Analysis (2)"/>
      <sheetName val="Cum.91-93"/>
      <sheetName val="Dec 94"/>
      <sheetName val="FF-6"/>
      <sheetName val="Company Info"/>
      <sheetName val="CA Comp"/>
      <sheetName val="Index"/>
      <sheetName val="4 Anal_x0000__x0000_is"/>
      <sheetName val="4 Anal??is"/>
      <sheetName val="TH-B"/>
      <sheetName val="TH-C"/>
      <sheetName val="Tax computation"/>
      <sheetName val="B-B"/>
      <sheetName val="C-C"/>
      <sheetName val="D-D"/>
      <sheetName val="2545-TCYA2005"/>
      <sheetName val="CA"/>
      <sheetName val="03ELITEBA"/>
      <sheetName val="03ELITENO"/>
      <sheetName val="4 Anal"/>
      <sheetName val="4 Anal__is"/>
      <sheetName val="4 Anal_x005f_x0000__x005f_x0000_is"/>
      <sheetName val="U2.2"/>
      <sheetName val="B_Sheet"/>
      <sheetName val="Notes"/>
      <sheetName val="P&amp;L"/>
      <sheetName val="TBal"/>
      <sheetName val="4 Anal_x005f_x005f_x005f_x0000__x005f_x005f_x0000"/>
      <sheetName val="4 Anal_x005f_x005f_x005f_x005f_x005f_x005f_x005f_x0000_"/>
      <sheetName val="4 Anal_x005f_x005f_x005f_x005f_x005f_x005f_x005f_x005f_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1 LeadSchedule"/>
      <sheetName val="4 Analysis"/>
      <sheetName val="1LeadSchedule"/>
      <sheetName val="Company Info"/>
      <sheetName val="CA Comp"/>
      <sheetName val="FF-1"/>
      <sheetName val="BPR"/>
      <sheetName val="CA"/>
      <sheetName val="FF-6"/>
      <sheetName val="U-50"/>
      <sheetName val="MFA"/>
      <sheetName val="CA Sheet"/>
      <sheetName val="Sheet1"/>
      <sheetName val="FF-2"/>
      <sheetName val="gl"/>
      <sheetName val="Nhapxuat"/>
      <sheetName val="Index"/>
      <sheetName val="C1"/>
      <sheetName val="C2"/>
      <sheetName val="FF-3"/>
      <sheetName val="O4_CA"/>
      <sheetName val="O5_IBA"/>
      <sheetName val="Addition"/>
      <sheetName val="SCH B"/>
      <sheetName val="Comp equip"/>
      <sheetName val="Invoice"/>
      <sheetName val="COV"/>
      <sheetName val="tax-ss"/>
      <sheetName val="TC"/>
      <sheetName val="Mach &amp; equip"/>
      <sheetName val="CTC-2000"/>
      <sheetName val="FF-21"/>
      <sheetName val="DFA"/>
      <sheetName val="FY01 Summary"/>
      <sheetName val="C101"/>
      <sheetName val="I101"/>
      <sheetName val="H101 "/>
      <sheetName val="N101"/>
      <sheetName val="T101 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o Generate"/>
      <sheetName val="Interim --&gt; Top"/>
      <sheetName val="5 Analysis"/>
      <sheetName val="CBR3070"/>
      <sheetName val="CBR7030"/>
      <sheetName val="utilities"/>
      <sheetName val="df(CBR3070)f1"/>
      <sheetName val="1_df(h(POfiv65)39)f1"/>
      <sheetName val="1_df(h(POfiv65)39)f1f2"/>
      <sheetName val="1_df(POsiv33)f1"/>
      <sheetName val="enPOiv42"/>
      <sheetName val="1_enPOiv45"/>
      <sheetName val="1_enPOiv46"/>
      <sheetName val="1_h(POfiv65)39_CBR"/>
      <sheetName val="1_h(POfiv65)41"/>
      <sheetName val="1_PO"/>
      <sheetName val="1_POfiv52_enPOiv42"/>
      <sheetName val="1_POfiv52_IPOm"/>
      <sheetName val="1_POfiv56"/>
      <sheetName val="1_POsiv33"/>
      <sheetName val="CA.1"/>
      <sheetName val="DRG"/>
      <sheetName val="EMR"/>
      <sheetName val="GNR"/>
      <sheetName val="JDE"/>
      <sheetName val="LGR"/>
      <sheetName val="MTU"/>
      <sheetName val="RBW"/>
      <sheetName val="RBY"/>
      <sheetName val="RSL"/>
      <sheetName val="SVR"/>
      <sheetName val="TDR"/>
      <sheetName val="TGR"/>
      <sheetName val="WAR"/>
      <sheetName val="ALTRWKSH"/>
      <sheetName val="2.P.L Capital &amp; Reserves"/>
      <sheetName val="FFE"/>
      <sheetName val="FS"/>
      <sheetName val="General Info - Input"/>
      <sheetName val="FF-13"/>
      <sheetName val="FF-21(a)"/>
      <sheetName val="13-CA"/>
      <sheetName val="ﾃｨｰﾁﾝｸﾞ"/>
      <sheetName val="O2 TC"/>
      <sheetName val="BS-VAS"/>
      <sheetName val="4414"/>
      <sheetName val="Trans"/>
      <sheetName val="cashflow"/>
      <sheetName val="FF-4"/>
      <sheetName val="CA Sheet "/>
      <sheetName val="Zone with CFO (2)"/>
      <sheetName val="HP"/>
      <sheetName val="Disposal"/>
      <sheetName val="depn-Sep 03"/>
      <sheetName val="O-11"/>
      <sheetName val="cf"/>
      <sheetName val="fa-c"/>
      <sheetName val="shCap"/>
      <sheetName val="TOVER"/>
      <sheetName val="BOOKマスタ"/>
      <sheetName val="Mst_Work"/>
      <sheetName val="BS, P&amp;L"/>
      <sheetName val="2.L.2-1 CA"/>
      <sheetName val="HP-JV"/>
      <sheetName val="Pricelist"/>
      <sheetName val="Control"/>
      <sheetName val="_x001e__x0000__x0000__x0000_º"/>
      <sheetName val="Age311299TESP"/>
      <sheetName val="P4DDBFTESP"/>
      <sheetName val="U110"/>
      <sheetName val="Input"/>
      <sheetName val="jun94"/>
      <sheetName val="lookup"/>
      <sheetName val="Collateral"/>
      <sheetName val="B"/>
      <sheetName val="MZ¨g_x0000__x0000_"/>
      <sheetName val=""/>
      <sheetName val="MZ¨g_x005f_x0000__x005f_x0000_"/>
      <sheetName val="_x001e_???º"/>
      <sheetName val="NC"/>
      <sheetName val="_x0000__x0008_kâ_x0006_ì/$_x0000_"/>
      <sheetName val="_x0000_Èò_x0011__x0007_ì/$_x0000_"/>
      <sheetName val="SRCM"/>
      <sheetName val="PROOF"/>
      <sheetName val="tax_ss"/>
      <sheetName val="Assumption"/>
      <sheetName val="6001"/>
      <sheetName val="1A TaxComp (pi)"/>
      <sheetName val="cashflowcomp"/>
      <sheetName val="Sheet2"/>
      <sheetName val="cost object"/>
      <sheetName val="_x001e_"/>
      <sheetName val="_x001e____º"/>
      <sheetName val="CostCentre"/>
      <sheetName val="Breakdown (1)"/>
      <sheetName val="1_LeadSchedule"/>
      <sheetName val="data validation"/>
      <sheetName val="Other info"/>
      <sheetName val="VL"/>
      <sheetName val="TN"/>
      <sheetName val="ND"/>
      <sheetName val="COM"/>
      <sheetName val="MV"/>
      <sheetName val="附表Sales"/>
      <sheetName val="MFA00"/>
      <sheetName val="10"/>
      <sheetName val="BS"/>
      <sheetName val="Menu"/>
      <sheetName val="DAC-P&amp;L Summary"/>
      <sheetName val="far"/>
      <sheetName val="Sch 1-18"/>
      <sheetName val="PA"/>
      <sheetName val="M_Maincomp"/>
      <sheetName val="M_CT_OUT"/>
      <sheetName val="IBA&amp;HP"/>
      <sheetName val="Inc&amp;Exp"/>
      <sheetName val="FA"/>
      <sheetName val="DN"/>
      <sheetName val="PRICE @ 31 Jan 2000"/>
      <sheetName val="CFlow2"/>
      <sheetName val="MZ¨g"/>
      <sheetName val="YA96 - CA"/>
      <sheetName val="1999"/>
      <sheetName val="FSA"/>
      <sheetName val="Dir"/>
      <sheetName val="C-63"/>
      <sheetName val="U"/>
      <sheetName val="2000py"/>
      <sheetName val="A3-1"/>
      <sheetName val="COMP"/>
      <sheetName val="CBO0497"/>
      <sheetName val="FF-50"/>
      <sheetName val="Prod"/>
      <sheetName val="COVER"/>
      <sheetName val="N3. accrued - others"/>
      <sheetName val="MarFct-HPU"/>
      <sheetName val="C"/>
      <sheetName val="AFA"/>
      <sheetName val="notes"/>
      <sheetName val="other-rm"/>
      <sheetName val="DataLookups"/>
      <sheetName val="addl cost"/>
      <sheetName val="accumdeprn"/>
      <sheetName val="P&amp;L BCF"/>
      <sheetName val="gen ledger"/>
      <sheetName val="Audit"/>
      <sheetName val="Cash Flow"/>
      <sheetName val="Financial Summary"/>
      <sheetName val="4_Analysis"/>
      <sheetName val="Company_Info"/>
      <sheetName val="CA_Comp"/>
      <sheetName val="CA_Sheet"/>
      <sheetName val="SCH_B"/>
      <sheetName val="Comp_equip"/>
      <sheetName val="BS,_P&amp;L"/>
      <sheetName val="2_L_2-1_CA"/>
      <sheetName val="Cash_Flow"/>
      <sheetName val="Financial_Summary"/>
      <sheetName val="1_LeadSchedule1"/>
      <sheetName val="4_Analysis1"/>
      <sheetName val="Company_Info1"/>
      <sheetName val="CA_Comp1"/>
      <sheetName val="CA_Sheet1"/>
      <sheetName val="SCH_B1"/>
      <sheetName val="Comp_equip1"/>
      <sheetName val="BS,_P&amp;L1"/>
      <sheetName val="2_L_2-1_CA1"/>
      <sheetName val="Cash_Flow1"/>
      <sheetName val="Financial_Summary1"/>
      <sheetName val="_x005f_x001e__x005f_x0000__x005f_x0000__x005f_x0000_º"/>
      <sheetName val="_x005f_x001e_"/>
      <sheetName val="_x005f_x005f_x005f_x001e__x005f_x005f_x005f_x0000__x005"/>
      <sheetName val="_x005f_x005f_x005f_x001e_"/>
      <sheetName val="_x005f_x005f_x005f_x005f_x005f_x005f_x005f_x001e__x005f"/>
      <sheetName val="_x005f_x005f_x005f_x005f_x005f_x005f_x005f_x001e_"/>
      <sheetName val="_x005f_x005f_x005f_x005f_x005f_x005f_x005f_x005f_x005f_x005f_"/>
      <sheetName val="MZ¨g_x005f_x005f_x005f_x0000__x005f_x005f_x005f_x0000_"/>
      <sheetName val="_x005f_x001e_???º"/>
      <sheetName val="_x005f_x0000__x005f_x0008_kâ_x005f_x0006_ì/$_x000"/>
      <sheetName val="_x005f_x0000_Èò_x005f_x0011__x005f_x0007_ì/$_x000"/>
      <sheetName val="_x005f_x001e____º"/>
      <sheetName val="XUSISheet"/>
      <sheetName val="Acc"/>
      <sheetName val="Annx1"/>
      <sheetName val="INCOME+COST"/>
      <sheetName val="A3|1"/>
      <sheetName val="SCH"/>
      <sheetName val="P&amp;L"/>
      <sheetName val="APAC"/>
      <sheetName val="Mscb97"/>
      <sheetName val="54"/>
      <sheetName val="1_LeadSchedule3"/>
      <sheetName val="4_Analysis3"/>
      <sheetName val="Company_Info3"/>
      <sheetName val="CA_Comp3"/>
      <sheetName val="CA_Sheet3"/>
      <sheetName val="SCH_B3"/>
      <sheetName val="Comp_equip3"/>
      <sheetName val="BS,_P&amp;L3"/>
      <sheetName val="2_L_2-1_CA3"/>
      <sheetName val="Cash_Flow3"/>
      <sheetName val="Financial_Summary3"/>
      <sheetName val="Mach_&amp;_equip1"/>
      <sheetName val="FY01_Summary1"/>
      <sheetName val="H101_1"/>
      <sheetName val="T101_1"/>
      <sheetName val="Legal_&amp;_HR1"/>
      <sheetName val="Staff_Costs1"/>
      <sheetName val="Sales_&amp;_Marketing1"/>
      <sheetName val="To_Generate1"/>
      <sheetName val="Interim_--&gt;_Top1"/>
      <sheetName val="CA_11"/>
      <sheetName val="5_Analysis1"/>
      <sheetName val="O2_TC1"/>
      <sheetName val="Zone_with_CFO_(2)1"/>
      <sheetName val="2_P_L_Capital_&amp;_Reserves1"/>
      <sheetName val="General_Info_-_Input1"/>
      <sheetName val="depn-Sep_031"/>
      <sheetName val="Other_info1"/>
      <sheetName val="CA_Sheet_1"/>
      <sheetName val="º"/>
      <sheetName val="1_LeadSchedule2"/>
      <sheetName val="4_Analysis2"/>
      <sheetName val="Company_Info2"/>
      <sheetName val="CA_Comp2"/>
      <sheetName val="CA_Sheet2"/>
      <sheetName val="SCH_B2"/>
      <sheetName val="Comp_equip2"/>
      <sheetName val="BS,_P&amp;L2"/>
      <sheetName val="2_L_2-1_CA2"/>
      <sheetName val="Cash_Flow2"/>
      <sheetName val="Financial_Summary2"/>
      <sheetName val="Mach_&amp;_equip"/>
      <sheetName val="FY01_Summary"/>
      <sheetName val="H101_"/>
      <sheetName val="T101_"/>
      <sheetName val="Legal_&amp;_HR"/>
      <sheetName val="Staff_Costs"/>
      <sheetName val="Sales_&amp;_Marketing"/>
      <sheetName val="To_Generate"/>
      <sheetName val="Interim_--&gt;_Top"/>
      <sheetName val="CA_1"/>
      <sheetName val="5_Analysis"/>
      <sheetName val="O2_TC"/>
      <sheetName val="Zone_with_CFO_(2)"/>
      <sheetName val="2_P_L_Capital_&amp;_Reserves"/>
      <sheetName val="General_Info_-_Input"/>
      <sheetName val="depn-Sep_03"/>
      <sheetName val="Other_info"/>
      <sheetName val="CA_Sheet_"/>
      <sheetName val="U5"/>
      <sheetName val="Detail"/>
      <sheetName val="Tax Rates"/>
      <sheetName val="MZ¨g??"/>
      <sheetName val="?_x0008_kâ_x0006_ì/$?"/>
      <sheetName val="?Èò_x0011__x0007_ì/$?"/>
      <sheetName val="U2 - Sales"/>
      <sheetName val="1_LeadSchedule4"/>
      <sheetName val="4_Analysis4"/>
      <sheetName val="Company_Info4"/>
      <sheetName val="CA_Comp4"/>
      <sheetName val="CA_Sheet4"/>
      <sheetName val="SCH_B4"/>
      <sheetName val="Comp_equip4"/>
      <sheetName val="BS,_P&amp;L4"/>
      <sheetName val="2_L_2-1_CA4"/>
      <sheetName val="Cash_Flow4"/>
      <sheetName val="Financial_Summary4"/>
      <sheetName val="Mach_&amp;_equip2"/>
      <sheetName val="FY01_Summary2"/>
      <sheetName val="H101_2"/>
      <sheetName val="T101_2"/>
      <sheetName val="Legal_&amp;_HR2"/>
      <sheetName val="Staff_Costs2"/>
      <sheetName val="Sales_&amp;_Marketing2"/>
      <sheetName val="To_Generate2"/>
      <sheetName val="Interim_--&gt;_Top2"/>
      <sheetName val="CA_12"/>
      <sheetName val="5_Analysis2"/>
      <sheetName val="O2_TC2"/>
      <sheetName val="Zone_with_CFO_(2)2"/>
      <sheetName val="2_P_L_Capital_&amp;_Reserves2"/>
      <sheetName val="General_Info_-_Input2"/>
      <sheetName val="depn-Sep_032"/>
      <sheetName val="Other_info2"/>
      <sheetName val="CA_Sheet_2"/>
      <sheetName val="1_LeadSchedule5"/>
      <sheetName val="4_Analysis5"/>
      <sheetName val="Company_Info5"/>
      <sheetName val="CA_Comp5"/>
      <sheetName val="CA_Sheet5"/>
      <sheetName val="SCH_B5"/>
      <sheetName val="Comp_equip5"/>
      <sheetName val="BS,_P&amp;L5"/>
      <sheetName val="2_L_2-1_CA5"/>
      <sheetName val="Cash_Flow5"/>
      <sheetName val="Financial_Summary5"/>
      <sheetName val="Mach_&amp;_equip3"/>
      <sheetName val="FY01_Summary3"/>
      <sheetName val="H101_3"/>
      <sheetName val="T101_3"/>
      <sheetName val="Legal_&amp;_HR3"/>
      <sheetName val="Staff_Costs3"/>
      <sheetName val="Sales_&amp;_Marketing3"/>
      <sheetName val="To_Generate3"/>
      <sheetName val="Interim_--&gt;_Top3"/>
      <sheetName val="CA_13"/>
      <sheetName val="5_Analysis3"/>
      <sheetName val="O2_TC3"/>
      <sheetName val="Zone_with_CFO_(2)3"/>
      <sheetName val="2_P_L_Capital_&amp;_Reserves3"/>
      <sheetName val="General_Info_-_Input3"/>
      <sheetName val="depn-Sep_033"/>
      <sheetName val="Other_info3"/>
      <sheetName val="CA_Sheet_3"/>
      <sheetName val="1_LeadSchedule6"/>
      <sheetName val="4_Analysis6"/>
      <sheetName val="Company_Info6"/>
      <sheetName val="CA_Comp6"/>
      <sheetName val="CA_Sheet6"/>
      <sheetName val="SCH_B6"/>
      <sheetName val="Comp_equip6"/>
      <sheetName val="BS,_P&amp;L6"/>
      <sheetName val="2_L_2-1_CA6"/>
      <sheetName val="Cash_Flow6"/>
      <sheetName val="Financial_Summary6"/>
      <sheetName val="Mach_&amp;_equip4"/>
      <sheetName val="FY01_Summary4"/>
      <sheetName val="H101_4"/>
      <sheetName val="T101_4"/>
      <sheetName val="Legal_&amp;_HR4"/>
      <sheetName val="Staff_Costs4"/>
      <sheetName val="Sales_&amp;_Marketing4"/>
      <sheetName val="To_Generate4"/>
      <sheetName val="Interim_--&gt;_Top4"/>
      <sheetName val="CA_14"/>
      <sheetName val="5_Analysis4"/>
      <sheetName val="O2_TC4"/>
      <sheetName val="Zone_with_CFO_(2)4"/>
      <sheetName val="2_P_L_Capital_&amp;_Reserves4"/>
      <sheetName val="General_Info_-_Input4"/>
      <sheetName val="depn-Sep_034"/>
      <sheetName val="Other_info4"/>
      <sheetName val="CA_Sheet_4"/>
      <sheetName val="1_LeadSchedule8"/>
      <sheetName val="4_Analysis8"/>
      <sheetName val="Company_Info8"/>
      <sheetName val="CA_Comp8"/>
      <sheetName val="CA_Sheet8"/>
      <sheetName val="SCH_B8"/>
      <sheetName val="Comp_equip8"/>
      <sheetName val="BS,_P&amp;L8"/>
      <sheetName val="2_L_2-1_CA8"/>
      <sheetName val="Cash_Flow8"/>
      <sheetName val="Financial_Summary8"/>
      <sheetName val="Mach_&amp;_equip6"/>
      <sheetName val="FY01_Summary6"/>
      <sheetName val="H101_6"/>
      <sheetName val="T101_6"/>
      <sheetName val="Legal_&amp;_HR6"/>
      <sheetName val="Staff_Costs6"/>
      <sheetName val="Sales_&amp;_Marketing6"/>
      <sheetName val="To_Generate6"/>
      <sheetName val="Interim_--&gt;_Top6"/>
      <sheetName val="CA_16"/>
      <sheetName val="5_Analysis6"/>
      <sheetName val="O2_TC6"/>
      <sheetName val="Zone_with_CFO_(2)6"/>
      <sheetName val="2_P_L_Capital_&amp;_Reserves6"/>
      <sheetName val="General_Info_-_Input6"/>
      <sheetName val="depn-Sep_036"/>
      <sheetName val="Other_info6"/>
      <sheetName val="CA_Sheet_6"/>
      <sheetName val="1_LeadSchedule7"/>
      <sheetName val="4_Analysis7"/>
      <sheetName val="Company_Info7"/>
      <sheetName val="CA_Comp7"/>
      <sheetName val="CA_Sheet7"/>
      <sheetName val="SCH_B7"/>
      <sheetName val="Comp_equip7"/>
      <sheetName val="BS,_P&amp;L7"/>
      <sheetName val="2_L_2-1_CA7"/>
      <sheetName val="Cash_Flow7"/>
      <sheetName val="Financial_Summary7"/>
      <sheetName val="Mach_&amp;_equip5"/>
      <sheetName val="FY01_Summary5"/>
      <sheetName val="H101_5"/>
      <sheetName val="T101_5"/>
      <sheetName val="Legal_&amp;_HR5"/>
      <sheetName val="Staff_Costs5"/>
      <sheetName val="Sales_&amp;_Marketing5"/>
      <sheetName val="To_Generate5"/>
      <sheetName val="Interim_--&gt;_Top5"/>
      <sheetName val="CA_15"/>
      <sheetName val="5_Analysis5"/>
      <sheetName val="O2_TC5"/>
      <sheetName val="Zone_with_CFO_(2)5"/>
      <sheetName val="2_P_L_Capital_&amp;_Reserves5"/>
      <sheetName val="General_Info_-_Input5"/>
      <sheetName val="depn-Sep_035"/>
      <sheetName val="Other_info5"/>
      <sheetName val="CA_Sheet_5"/>
      <sheetName val="1_LeadSchedule9"/>
      <sheetName val="4_Analysis9"/>
      <sheetName val="Company_Info9"/>
      <sheetName val="CA_Comp9"/>
      <sheetName val="CA_Sheet9"/>
      <sheetName val="SCH_B9"/>
      <sheetName val="Comp_equip9"/>
      <sheetName val="BS,_P&amp;L9"/>
      <sheetName val="2_L_2-1_CA9"/>
      <sheetName val="Cash_Flow9"/>
      <sheetName val="Financial_Summary9"/>
      <sheetName val="Mach_&amp;_equip7"/>
      <sheetName val="FY01_Summary7"/>
      <sheetName val="H101_7"/>
      <sheetName val="T101_7"/>
      <sheetName val="Legal_&amp;_HR7"/>
      <sheetName val="Staff_Costs7"/>
      <sheetName val="Sales_&amp;_Marketing7"/>
      <sheetName val="To_Generate7"/>
      <sheetName val="Interim_--&gt;_Top7"/>
      <sheetName val="CA_17"/>
      <sheetName val="5_Analysis7"/>
      <sheetName val="O2_TC7"/>
      <sheetName val="Zone_with_CFO_(2)7"/>
      <sheetName val="2_P_L_Capital_&amp;_Reserves7"/>
      <sheetName val="General_Info_-_Input7"/>
      <sheetName val="depn-Sep_037"/>
      <sheetName val="Other_info7"/>
      <sheetName val="CA_Sheet_7"/>
      <sheetName val="PL2003"/>
      <sheetName val="1_LeadSchedule10"/>
      <sheetName val="4_Analysis10"/>
      <sheetName val="Company_Info10"/>
      <sheetName val="CA_Comp10"/>
      <sheetName val="CA_Sheet10"/>
      <sheetName val="SCH_B10"/>
      <sheetName val="Comp_equip10"/>
      <sheetName val="BS,_P&amp;L10"/>
      <sheetName val="2_L_2-1_CA10"/>
      <sheetName val="Cash_Flow10"/>
      <sheetName val="Financial_Summary10"/>
      <sheetName val="Mach_&amp;_equip8"/>
      <sheetName val="FY01_Summary8"/>
      <sheetName val="H101_8"/>
      <sheetName val="T101_8"/>
      <sheetName val="Legal_&amp;_HR8"/>
      <sheetName val="Staff_Costs8"/>
      <sheetName val="Sales_&amp;_Marketing8"/>
      <sheetName val="To_Generate8"/>
      <sheetName val="Interim_--&gt;_Top8"/>
      <sheetName val="CA_18"/>
      <sheetName val="5_Analysis8"/>
      <sheetName val="O2_TC8"/>
      <sheetName val="Zone_with_CFO_(2)8"/>
      <sheetName val="2_P_L_Capital_&amp;_Reserves8"/>
      <sheetName val="General_Info_-_Input8"/>
      <sheetName val="depn-Sep_038"/>
      <sheetName val="Other_info8"/>
      <sheetName val="CA_Sheet_8"/>
      <sheetName val="1_LeadSchedule11"/>
      <sheetName val="4_Analysis11"/>
      <sheetName val="Company_Info11"/>
      <sheetName val="CA_Comp11"/>
      <sheetName val="CA_Sheet11"/>
      <sheetName val="SCH_B11"/>
      <sheetName val="Comp_equip11"/>
      <sheetName val="BS,_P&amp;L11"/>
      <sheetName val="2_L_2-1_CA11"/>
      <sheetName val="Cash_Flow11"/>
      <sheetName val="Financial_Summary11"/>
      <sheetName val="Mach_&amp;_equip9"/>
      <sheetName val="FY01_Summary9"/>
      <sheetName val="H101_9"/>
      <sheetName val="T101_9"/>
      <sheetName val="Legal_&amp;_HR9"/>
      <sheetName val="Staff_Costs9"/>
      <sheetName val="Sales_&amp;_Marketing9"/>
      <sheetName val="To_Generate9"/>
      <sheetName val="Interim_--&gt;_Top9"/>
      <sheetName val="CA_19"/>
      <sheetName val="5_Analysis9"/>
      <sheetName val="O2_TC9"/>
      <sheetName val="Zone_with_CFO_(2)9"/>
      <sheetName val="2_P_L_Capital_&amp;_Reserves9"/>
      <sheetName val="General_Info_-_Input9"/>
      <sheetName val="depn-Sep_039"/>
      <sheetName val="Other_info9"/>
      <sheetName val="CA_Sheet_9"/>
      <sheetName val="M&amp;E"/>
      <sheetName val="D"/>
      <sheetName val="IBA"/>
      <sheetName val="Sheet3"/>
      <sheetName val="Entity Data"/>
      <sheetName val="T.Tinh"/>
      <sheetName val="AJE"/>
      <sheetName val="[CTC-2000.xls][CTC-2000.xls]_x0000__x0008_k"/>
      <sheetName val="[CTC-2000.xls][CTC-2000.xls]_x0000_Èò"/>
      <sheetName val="[CTC-2000.xls]_x005f_x0000__x005f_x0008_kâ_"/>
      <sheetName val="[CTC-2000.xls]_x005f_x0000_Èò_x005f_x0011__"/>
      <sheetName val="[CTC-2000.xls][CTC-2000.xls]?_x0008_k"/>
      <sheetName val="[CTC-2000.xls][CTC-2000.xls]?Èò"/>
      <sheetName val="FF_3"/>
      <sheetName val="CA Sum"/>
      <sheetName val="_x0000__x0008_kâ_x0006_ì_$_x000"/>
      <sheetName val="_x0000_Èò_x0011__x0007_ì_$_x000"/>
      <sheetName val="_x005f_x0000__x005f_x0008_kâ_x005f_x0006_ì_$_x000"/>
      <sheetName val="_x005f_x0000_Èò_x005f_x0011__x005f_x0007_ì_$_x000"/>
      <sheetName val="[CTC-2000.xls]_x0000__x0008_kâ_x0006_ì/$_x0000_"/>
      <sheetName val="[CTC-2000.xls]_x0000_Èò_x0011__x0007_ì/$_x0000_"/>
      <sheetName val="1A_TaxComp_(pi)"/>
      <sheetName val="YA96_-_CA"/>
      <sheetName val="DAC-P&amp;L_Summary"/>
      <sheetName val="Sch_1-18"/>
      <sheetName val="???º"/>
      <sheetName val="kâì/$"/>
      <sheetName val="Èòì/$"/>
      <sheetName val="Breakdown_(1)"/>
      <sheetName val="data_validation"/>
      <sheetName val="cost_object"/>
      <sheetName val="PRICE_@_31_Jan_2000"/>
      <sheetName val="BS-M"/>
      <sheetName val="Costing"/>
      <sheetName val="_x005f_x001e__x005f_x0000__x005"/>
      <sheetName val="_x005f_x005f_x005f_x001e__x005f"/>
      <sheetName val="_x005f_x005f_x005f_x005f_"/>
      <sheetName val="TAMS33-2 97 "/>
      <sheetName val="IS-SGCC"/>
      <sheetName val="CB.INC"/>
      <sheetName val="Gen Ass"/>
      <sheetName val="[CTC-2000.xls]?_x0008_kâ_x0006_ì/$?"/>
      <sheetName val="[CTC-2000.xls]?Èò_x0011__x0007_ì/$?"/>
      <sheetName val="___º"/>
      <sheetName val="N3__accrued_-_others"/>
      <sheetName val="addl_cost"/>
      <sheetName val="gen_ledger"/>
      <sheetName val="kâì_$_x000"/>
      <sheetName val="Èòì_$_x000"/>
      <sheetName val="1A_TaxComp_(pi)1"/>
      <sheetName val="Breakdown_(1)1"/>
      <sheetName val="data_validation1"/>
      <sheetName val="DAC-P&amp;L_Summary1"/>
      <sheetName val="Sch_1-181"/>
      <sheetName val="cost_object1"/>
      <sheetName val="PRICE_@_31_Jan_20001"/>
      <sheetName val="YA96_-_CA1"/>
      <sheetName val="1A_TaxComp_(pi)2"/>
      <sheetName val="Breakdown_(1)2"/>
      <sheetName val="data_validation2"/>
      <sheetName val="DAC-P&amp;L_Summary2"/>
      <sheetName val="Sch_1-182"/>
      <sheetName val="cost_object2"/>
      <sheetName val="PRICE_@_31_Jan_20002"/>
      <sheetName val="DATA SHEET"/>
      <sheetName val="Workings"/>
      <sheetName val="MZ¨g__"/>
      <sheetName val="__x0008_kâ_x0006_ì_$_"/>
      <sheetName val="_Èò_x0011__x0007_ì_$_"/>
      <sheetName val="DATA"/>
      <sheetName val="BS-RTI"/>
      <sheetName val="JADI2006"/>
      <sheetName val="m doc"/>
      <sheetName val="MARCH_APRIL_ 03"/>
      <sheetName val="B2"/>
      <sheetName val="Main orig"/>
      <sheetName val="GQ1_Leadsheet"/>
      <sheetName val="FF-2 (1)"/>
      <sheetName val="consol"/>
      <sheetName val="bldg-cost"/>
      <sheetName val="Cost center"/>
      <sheetName val="DD"/>
      <sheetName val="Inputs"/>
      <sheetName val="STATC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</sheetDataSet>
  </externalBook>
</externalLink>
</file>

<file path=xl/externalLinks/externalLink3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Company Info"/>
      <sheetName val="Summary of Fixed Assets"/>
      <sheetName val="Additions"/>
      <sheetName val="Disposals"/>
      <sheetName val="Hire Purchase"/>
      <sheetName val="Lease"/>
      <sheetName val="Controlled Transfer"/>
      <sheetName val="CA Comp"/>
      <sheetName val="IBA Comp "/>
      <sheetName val="1 LeadSchedule"/>
      <sheetName val="Index "/>
      <sheetName val="Index"/>
      <sheetName val="Working"/>
      <sheetName val="Inputs"/>
      <sheetName val="U110"/>
      <sheetName val="TB"/>
      <sheetName val="F-5"/>
      <sheetName val="tra-vat-lieu"/>
      <sheetName val="Setup"/>
      <sheetName val="BS"/>
      <sheetName val="PL"/>
      <sheetName val="FG2540"/>
      <sheetName val="HypVars"/>
      <sheetName val="Invoice"/>
      <sheetName val="A2l1.SAD"/>
      <sheetName val="SCH B1"/>
      <sheetName val="asset addition 2000"/>
      <sheetName val="F-1 F-2"/>
      <sheetName val="Off. Equipm.-Nov"/>
      <sheetName val="Renovation-Nov"/>
      <sheetName val="Computer-Nov"/>
      <sheetName val="F&amp;F-Nov"/>
      <sheetName val="Company_Info"/>
      <sheetName val="Summary_of_Fixed_Assets"/>
      <sheetName val="Hire_Purchase"/>
      <sheetName val="Controlled_Transfer"/>
      <sheetName val="CA_Comp"/>
      <sheetName val="IBA_Comp_"/>
      <sheetName val="1_LeadSchedule"/>
      <sheetName val="Index_"/>
      <sheetName val="asset_addition_2000"/>
      <sheetName val="A2l1_SAD"/>
      <sheetName val="APCODE"/>
      <sheetName val="Wells"/>
      <sheetName val="destination"/>
      <sheetName val="PURPOSE"/>
      <sheetName val="Notes"/>
      <sheetName val="BGTSRM"/>
      <sheetName val="CAPEXP"/>
      <sheetName val="BGTDLH"/>
      <sheetName val="BGTSTFHC"/>
      <sheetName val="BGTOH"/>
      <sheetName val="CUBEWKSH"/>
      <sheetName val="Tabelle3"/>
      <sheetName val="Contents"/>
      <sheetName val="RANGE"/>
      <sheetName val="DROP_DOWN_OPTIONS"/>
      <sheetName val="Parameter"/>
      <sheetName val="_REF"/>
      <sheetName val="Front"/>
      <sheetName val="BO"/>
      <sheetName val="Tax Rates"/>
      <sheetName val="B°_x000c_&gt;_x0000__x0000_"/>
      <sheetName val=""/>
      <sheetName val="_x0008_"/>
      <sheetName val="TL rieng"/>
      <sheetName val="Code"/>
      <sheetName val="Customer"/>
      <sheetName val="SO"/>
      <sheetName val="addl cost"/>
      <sheetName val="accumdeprn"/>
      <sheetName val="Menu"/>
      <sheetName val="Categorised income and expense"/>
      <sheetName val="SS-Sheet1"/>
      <sheetName val="tonghop"/>
      <sheetName val="CA Sheet"/>
    </sheetNames>
    <sheetDataSet>
      <sheetData sheetId="0" refreshError="1">
        <row r="6">
          <cell r="B6" t="str">
            <v>2002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****"/>
      <sheetName val="   Contents"/>
      <sheetName val="1 LeadSchedule"/>
      <sheetName val="2 Sec108"/>
      <sheetName val="3 P&amp;L - 3A Op.Exp"/>
      <sheetName val="Cost of sales"/>
      <sheetName val="4 Analysis"/>
      <sheetName val="ITA-RA"/>
      <sheetName val="Dev"/>
      <sheetName val="inokom-directors"/>
      <sheetName val="Shareholders"/>
      <sheetName val="Part P and Q"/>
      <sheetName val="Part R"/>
      <sheetName val="Car rental"/>
      <sheetName val="Dev (kiv)"/>
      <sheetName val="Int-rest"/>
      <sheetName val="Dividend"/>
      <sheetName val="Company Info"/>
      <sheetName val="DEF"/>
      <sheetName val="CA Comp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purl.oclc.org/ooxml/officeDocument/relationships/drawing" Target="../drawings/drawing5.xml"/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purl.oclc.org/ooxml/officeDocument/relationships/drawing" Target="../drawings/drawing6.xml"/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purl.oclc.org/ooxml/officeDocument/relationships/drawing" Target="../drawings/drawing7.xml"/><Relationship Id="rId1" Type="http://purl.oclc.org/ooxml/officeDocument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purl.oclc.org/ooxml/officeDocument/relationships/drawing" Target="../drawings/drawing8.xml"/><Relationship Id="rId1" Type="http://purl.oclc.org/ooxml/officeDocument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G78"/>
  <sheetViews>
    <sheetView view="pageBreakPreview" topLeftCell="A16" zoomScaleNormal="100" zoomScaleSheetLayoutView="100" workbookViewId="0">
      <selection activeCell="G31" sqref="G31"/>
    </sheetView>
  </sheetViews>
  <sheetFormatPr defaultColWidth="9" defaultRowHeight="15"/>
  <cols>
    <col min="1" max="1" width="1.625" style="3" customWidth="1"/>
    <col min="2" max="2" width="5.125" style="3" customWidth="1"/>
    <col min="3" max="3" width="2.625" style="3" customWidth="1"/>
    <col min="4" max="4" width="36.125" style="3" customWidth="1"/>
    <col min="5" max="7" width="9" style="3"/>
    <col min="8" max="8" width="3" style="3" customWidth="1"/>
    <col min="9" max="16384" width="9" style="3"/>
  </cols>
  <sheetData>
    <row r="6" spans="2:7">
      <c r="B6" s="253" t="s">
        <v>478</v>
      </c>
      <c r="C6" s="254"/>
      <c r="D6" s="254"/>
    </row>
    <row r="7" spans="2:7" ht="15.75" thickBot="1">
      <c r="B7" s="254"/>
      <c r="C7" s="254"/>
      <c r="D7" s="254"/>
    </row>
    <row r="8" spans="2:7" ht="15.75" thickBot="1">
      <c r="B8" s="254"/>
      <c r="C8" s="254" t="s">
        <v>479</v>
      </c>
      <c r="D8" s="254" t="s">
        <v>338</v>
      </c>
      <c r="E8" s="420" t="s">
        <v>683</v>
      </c>
      <c r="F8" s="256"/>
      <c r="G8" s="257"/>
    </row>
    <row r="9" spans="2:7" ht="15.75" thickBot="1">
      <c r="B9" s="254"/>
      <c r="C9" s="254"/>
      <c r="D9" s="254"/>
      <c r="E9" s="15"/>
      <c r="F9" s="255"/>
      <c r="G9" s="255"/>
    </row>
    <row r="10" spans="2:7" ht="15.75" thickBot="1">
      <c r="B10" s="254"/>
      <c r="C10" s="254" t="s">
        <v>480</v>
      </c>
      <c r="D10" s="254"/>
      <c r="E10" s="421" t="s">
        <v>684</v>
      </c>
      <c r="F10" s="256"/>
      <c r="G10" s="257"/>
    </row>
    <row r="11" spans="2:7" ht="15.75" thickBot="1">
      <c r="B11" s="254"/>
      <c r="C11" s="254"/>
      <c r="D11" s="254"/>
      <c r="E11" s="15"/>
      <c r="F11" s="255"/>
      <c r="G11" s="255"/>
    </row>
    <row r="12" spans="2:7" ht="15.75" thickBot="1">
      <c r="B12" s="254"/>
      <c r="C12" s="254" t="s">
        <v>481</v>
      </c>
      <c r="D12" s="254"/>
      <c r="E12" s="420" t="s">
        <v>685</v>
      </c>
      <c r="F12" s="256"/>
      <c r="G12" s="257"/>
    </row>
    <row r="13" spans="2:7" ht="15.75" thickBot="1">
      <c r="B13" s="254"/>
      <c r="C13" s="254"/>
      <c r="D13" s="254"/>
      <c r="E13" s="15"/>
      <c r="F13" s="255"/>
      <c r="G13" s="255"/>
    </row>
    <row r="14" spans="2:7" ht="15.75" thickBot="1">
      <c r="B14" s="254"/>
      <c r="C14" s="254" t="s">
        <v>482</v>
      </c>
      <c r="D14" s="254"/>
      <c r="E14" s="420" t="s">
        <v>686</v>
      </c>
      <c r="F14" s="256"/>
      <c r="G14" s="257"/>
    </row>
    <row r="17" spans="2:7">
      <c r="B17" s="258" t="s">
        <v>483</v>
      </c>
      <c r="C17" s="258" t="s">
        <v>484</v>
      </c>
      <c r="D17" s="254"/>
      <c r="E17" s="429" t="s">
        <v>2</v>
      </c>
      <c r="F17" s="429"/>
      <c r="G17" s="429"/>
    </row>
    <row r="18" spans="2:7" ht="18" customHeight="1">
      <c r="B18" s="6"/>
      <c r="C18" s="6"/>
      <c r="E18" s="430" t="s">
        <v>485</v>
      </c>
      <c r="F18" s="430"/>
      <c r="G18" s="430"/>
    </row>
    <row r="19" spans="2:7" ht="15.75" thickBot="1"/>
    <row r="20" spans="2:7" s="15" customFormat="1" ht="13.5" thickBot="1">
      <c r="B20" s="250" t="s">
        <v>213</v>
      </c>
      <c r="C20" s="15" t="s">
        <v>227</v>
      </c>
      <c r="F20" s="427"/>
    </row>
    <row r="21" spans="2:7" s="15" customFormat="1" ht="13.5" thickBot="1">
      <c r="B21" s="250"/>
      <c r="F21" s="16"/>
    </row>
    <row r="22" spans="2:7" s="15" customFormat="1" ht="13.5" thickBot="1">
      <c r="B22" s="250" t="s">
        <v>214</v>
      </c>
      <c r="C22" s="32" t="s">
        <v>228</v>
      </c>
      <c r="F22" s="427"/>
    </row>
    <row r="23" spans="2:7" s="15" customFormat="1" ht="13.5" thickBot="1">
      <c r="F23" s="16"/>
    </row>
    <row r="24" spans="2:7" s="15" customFormat="1" ht="13.5" thickBot="1">
      <c r="B24" s="250" t="s">
        <v>215</v>
      </c>
      <c r="C24" s="34" t="s">
        <v>50</v>
      </c>
      <c r="F24" s="427"/>
    </row>
    <row r="25" spans="2:7" s="15" customFormat="1" ht="13.5" thickBot="1">
      <c r="F25" s="16"/>
    </row>
    <row r="26" spans="2:7" s="15" customFormat="1" ht="13.5" thickBot="1">
      <c r="B26" s="250" t="s">
        <v>216</v>
      </c>
      <c r="C26" s="15" t="s">
        <v>283</v>
      </c>
      <c r="F26" s="427"/>
    </row>
    <row r="27" spans="2:7" s="15" customFormat="1" ht="13.5" thickBot="1">
      <c r="F27" s="16"/>
    </row>
    <row r="28" spans="2:7" s="15" customFormat="1" ht="13.5" thickBot="1">
      <c r="B28" s="250" t="s">
        <v>217</v>
      </c>
      <c r="C28" s="15" t="s">
        <v>229</v>
      </c>
      <c r="F28" s="427"/>
    </row>
    <row r="29" spans="2:7" s="15" customFormat="1" ht="12.75">
      <c r="C29" s="15" t="s">
        <v>241</v>
      </c>
      <c r="F29" s="16"/>
    </row>
    <row r="30" spans="2:7" s="15" customFormat="1" ht="13.5" thickBot="1">
      <c r="F30" s="16"/>
    </row>
    <row r="31" spans="2:7" s="15" customFormat="1" ht="13.5" thickBot="1">
      <c r="B31" s="250" t="s">
        <v>218</v>
      </c>
      <c r="C31" s="15" t="s">
        <v>230</v>
      </c>
      <c r="F31" s="427"/>
    </row>
    <row r="32" spans="2:7" s="15" customFormat="1" ht="13.5" thickBot="1">
      <c r="B32" s="250"/>
      <c r="F32" s="16"/>
    </row>
    <row r="33" spans="2:6" s="15" customFormat="1" ht="13.5" thickBot="1">
      <c r="B33" s="250" t="s">
        <v>219</v>
      </c>
      <c r="C33" s="15" t="s">
        <v>231</v>
      </c>
      <c r="F33" s="427"/>
    </row>
    <row r="34" spans="2:6" s="15" customFormat="1" ht="13.5" thickBot="1">
      <c r="B34" s="250"/>
      <c r="F34" s="16"/>
    </row>
    <row r="35" spans="2:6" s="15" customFormat="1" ht="13.5" thickBot="1">
      <c r="B35" s="250" t="s">
        <v>220</v>
      </c>
      <c r="C35" s="15" t="s">
        <v>232</v>
      </c>
      <c r="F35" s="427"/>
    </row>
    <row r="36" spans="2:6" s="15" customFormat="1" ht="13.5" thickBot="1">
      <c r="F36" s="16"/>
    </row>
    <row r="37" spans="2:6" s="15" customFormat="1" ht="13.5" thickBot="1">
      <c r="B37" s="250" t="s">
        <v>221</v>
      </c>
      <c r="C37" s="15" t="s">
        <v>233</v>
      </c>
      <c r="F37" s="427"/>
    </row>
    <row r="38" spans="2:6" s="15" customFormat="1" ht="13.5" thickBot="1">
      <c r="F38" s="16"/>
    </row>
    <row r="39" spans="2:6" s="15" customFormat="1" ht="13.5" thickBot="1">
      <c r="B39" s="250" t="s">
        <v>222</v>
      </c>
      <c r="C39" s="15" t="s">
        <v>235</v>
      </c>
      <c r="F39" s="427"/>
    </row>
    <row r="40" spans="2:6" s="15" customFormat="1" ht="13.5" thickBot="1">
      <c r="F40" s="16"/>
    </row>
    <row r="41" spans="2:6" s="15" customFormat="1" ht="13.5" thickBot="1">
      <c r="B41" s="250" t="s">
        <v>223</v>
      </c>
      <c r="C41" s="15" t="s">
        <v>237</v>
      </c>
      <c r="F41" s="427" t="s">
        <v>707</v>
      </c>
    </row>
    <row r="42" spans="2:6" s="15" customFormat="1" ht="12.75">
      <c r="C42" s="15" t="s">
        <v>238</v>
      </c>
      <c r="F42" s="16"/>
    </row>
    <row r="43" spans="2:6" s="15" customFormat="1" ht="12.75">
      <c r="C43" s="15" t="s">
        <v>239</v>
      </c>
      <c r="F43" s="16"/>
    </row>
    <row r="44" spans="2:6" s="15" customFormat="1" ht="12.75">
      <c r="C44" s="15" t="s">
        <v>240</v>
      </c>
      <c r="F44" s="16"/>
    </row>
    <row r="45" spans="2:6" s="15" customFormat="1" ht="13.5" thickBot="1">
      <c r="F45" s="16"/>
    </row>
    <row r="46" spans="2:6" s="15" customFormat="1" ht="13.5" thickBot="1">
      <c r="B46" s="250" t="s">
        <v>224</v>
      </c>
      <c r="C46" s="15" t="s">
        <v>259</v>
      </c>
      <c r="F46" s="427"/>
    </row>
    <row r="47" spans="2:6" s="15" customFormat="1" ht="12.75">
      <c r="C47" s="15" t="s">
        <v>243</v>
      </c>
      <c r="F47" s="16"/>
    </row>
    <row r="48" spans="2:6" s="15" customFormat="1" ht="13.5" thickBot="1">
      <c r="F48" s="16"/>
    </row>
    <row r="49" spans="2:6" s="15" customFormat="1" ht="13.5" thickBot="1">
      <c r="B49" s="250" t="s">
        <v>225</v>
      </c>
      <c r="C49" s="15" t="s">
        <v>244</v>
      </c>
      <c r="F49" s="427" t="s">
        <v>707</v>
      </c>
    </row>
    <row r="50" spans="2:6" s="15" customFormat="1" ht="12.75">
      <c r="C50" s="15" t="s">
        <v>245</v>
      </c>
      <c r="F50" s="16"/>
    </row>
    <row r="51" spans="2:6" s="15" customFormat="1" ht="13.5" thickBot="1">
      <c r="F51" s="16"/>
    </row>
    <row r="52" spans="2:6" s="15" customFormat="1" ht="13.5" thickBot="1">
      <c r="B52" s="250" t="s">
        <v>226</v>
      </c>
      <c r="C52" s="15" t="s">
        <v>246</v>
      </c>
      <c r="F52" s="427"/>
    </row>
    <row r="53" spans="2:6" s="15" customFormat="1" ht="13.5" thickBot="1">
      <c r="F53" s="16"/>
    </row>
    <row r="54" spans="2:6" s="15" customFormat="1" ht="13.5" thickBot="1">
      <c r="B54" s="250" t="s">
        <v>234</v>
      </c>
      <c r="C54" s="15" t="s">
        <v>248</v>
      </c>
      <c r="F54" s="427"/>
    </row>
    <row r="55" spans="2:6" s="15" customFormat="1" ht="12.75">
      <c r="C55" s="15" t="s">
        <v>249</v>
      </c>
      <c r="F55" s="16"/>
    </row>
    <row r="56" spans="2:6" s="15" customFormat="1" ht="12.75">
      <c r="C56" s="15" t="s">
        <v>250</v>
      </c>
      <c r="F56" s="16"/>
    </row>
    <row r="57" spans="2:6" s="15" customFormat="1" ht="13.5" thickBot="1">
      <c r="F57" s="16"/>
    </row>
    <row r="58" spans="2:6" s="15" customFormat="1" ht="13.5" thickBot="1">
      <c r="B58" s="250" t="s">
        <v>236</v>
      </c>
      <c r="C58" s="15" t="s">
        <v>252</v>
      </c>
      <c r="F58" s="427" t="s">
        <v>707</v>
      </c>
    </row>
    <row r="59" spans="2:6" s="15" customFormat="1" ht="13.5" thickBot="1">
      <c r="F59" s="16"/>
    </row>
    <row r="60" spans="2:6" s="15" customFormat="1" ht="13.5" thickBot="1">
      <c r="B60" s="250" t="s">
        <v>242</v>
      </c>
      <c r="C60" s="15" t="s">
        <v>254</v>
      </c>
      <c r="F60" s="427"/>
    </row>
    <row r="61" spans="2:6" s="15" customFormat="1" ht="13.5" thickBot="1">
      <c r="C61" s="130"/>
      <c r="D61" s="130"/>
      <c r="F61" s="16"/>
    </row>
    <row r="62" spans="2:6" s="15" customFormat="1" ht="13.5" thickBot="1">
      <c r="B62" s="250" t="s">
        <v>676</v>
      </c>
      <c r="C62" s="130" t="s">
        <v>498</v>
      </c>
      <c r="D62" s="130"/>
      <c r="F62" s="427"/>
    </row>
    <row r="63" spans="2:6" s="15" customFormat="1" ht="13.5" thickBot="1">
      <c r="B63" s="250" t="s">
        <v>677</v>
      </c>
      <c r="C63" s="130" t="s">
        <v>533</v>
      </c>
      <c r="D63" s="130"/>
      <c r="F63" s="427"/>
    </row>
    <row r="64" spans="2:6" s="15" customFormat="1" ht="13.5" thickBot="1">
      <c r="C64" s="130"/>
      <c r="D64" s="130"/>
      <c r="F64" s="16"/>
    </row>
    <row r="65" spans="2:6" s="15" customFormat="1" ht="13.5" thickBot="1">
      <c r="B65" s="250" t="s">
        <v>678</v>
      </c>
      <c r="C65" s="130" t="s">
        <v>336</v>
      </c>
      <c r="D65" s="130"/>
      <c r="F65" s="427" t="s">
        <v>707</v>
      </c>
    </row>
    <row r="66" spans="2:6" s="15" customFormat="1" ht="12.75">
      <c r="C66" s="130" t="s">
        <v>255</v>
      </c>
      <c r="D66" s="130"/>
      <c r="F66" s="16"/>
    </row>
    <row r="67" spans="2:6" s="15" customFormat="1" ht="13.5" thickBot="1">
      <c r="F67" s="16"/>
    </row>
    <row r="68" spans="2:6" s="15" customFormat="1" ht="13.5" thickBot="1">
      <c r="B68" s="250" t="s">
        <v>247</v>
      </c>
      <c r="C68" s="15" t="s">
        <v>256</v>
      </c>
      <c r="F68" s="427" t="s">
        <v>707</v>
      </c>
    </row>
    <row r="69" spans="2:6" s="15" customFormat="1" ht="13.5" thickBot="1">
      <c r="F69" s="16"/>
    </row>
    <row r="70" spans="2:6" s="15" customFormat="1" ht="13.5" thickBot="1">
      <c r="B70" s="250" t="s">
        <v>673</v>
      </c>
      <c r="C70" s="15" t="s">
        <v>257</v>
      </c>
      <c r="F70" s="427"/>
    </row>
    <row r="71" spans="2:6" s="15" customFormat="1" ht="13.5" thickBot="1">
      <c r="F71" s="16"/>
    </row>
    <row r="72" spans="2:6" s="15" customFormat="1" ht="13.5" thickBot="1">
      <c r="B72" s="250" t="s">
        <v>251</v>
      </c>
      <c r="C72" s="63" t="s">
        <v>337</v>
      </c>
      <c r="F72" s="427"/>
    </row>
    <row r="73" spans="2:6" s="15" customFormat="1" ht="12.75">
      <c r="C73" s="63" t="s">
        <v>258</v>
      </c>
      <c r="F73" s="16"/>
    </row>
    <row r="74" spans="2:6" s="15" customFormat="1" ht="13.5" thickBot="1">
      <c r="C74" s="63"/>
      <c r="F74" s="16"/>
    </row>
    <row r="75" spans="2:6" s="15" customFormat="1" ht="13.5" thickBot="1">
      <c r="B75" s="250" t="s">
        <v>253</v>
      </c>
      <c r="C75" s="15" t="s">
        <v>674</v>
      </c>
      <c r="F75" s="427" t="s">
        <v>707</v>
      </c>
    </row>
    <row r="76" spans="2:6" s="15" customFormat="1" ht="12.75">
      <c r="C76" s="15" t="s">
        <v>675</v>
      </c>
      <c r="F76" s="16"/>
    </row>
    <row r="77" spans="2:6" s="15" customFormat="1" ht="12.75"/>
    <row r="78" spans="2:6" s="15" customFormat="1" ht="12.75"/>
  </sheetData>
  <mergeCells count="2">
    <mergeCell ref="E17:G17"/>
    <mergeCell ref="E18:G18"/>
  </mergeCells>
  <phoneticPr fontId="4" type="noConversion"/>
  <pageMargins left="0.75" right="0.75" top="1" bottom="1" header="0.5" footer="0.5"/>
  <pageSetup paperSize="9" scale="75" orientation="portrait" r:id="rId1"/>
  <headerFooter alignWithMargins="0"/>
  <rowBreaks count="1" manualBreakCount="1">
    <brk id="49" max="16383" man="1"/>
  </rowBreaks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8"/>
  <dimension ref="B1:P125"/>
  <sheetViews>
    <sheetView view="pageBreakPreview" topLeftCell="A61" zoomScaleNormal="100" zoomScaleSheetLayoutView="100" workbookViewId="0">
      <selection activeCell="C17" sqref="C17"/>
    </sheetView>
  </sheetViews>
  <sheetFormatPr defaultColWidth="9" defaultRowHeight="12.75"/>
  <cols>
    <col min="1" max="1" width="1.625" style="15" customWidth="1"/>
    <col min="2" max="2" width="3.625" style="15" customWidth="1"/>
    <col min="3" max="3" width="33" style="15" customWidth="1"/>
    <col min="4" max="4" width="2.625" style="15" customWidth="1"/>
    <col min="5" max="5" width="12.625" style="15" customWidth="1"/>
    <col min="6" max="6" width="5.625" style="15" customWidth="1"/>
    <col min="7" max="7" width="2.625" style="15" customWidth="1"/>
    <col min="8" max="8" width="7.625" style="15" customWidth="1"/>
    <col min="9" max="9" width="2.625" style="15" customWidth="1"/>
    <col min="10" max="10" width="11.625" style="15" customWidth="1"/>
    <col min="11" max="11" width="2.625" style="15" customWidth="1"/>
    <col min="12" max="12" width="11.625" style="15" hidden="1" customWidth="1"/>
    <col min="13" max="13" width="2.625" style="15" hidden="1" customWidth="1"/>
    <col min="14" max="14" width="11.625" style="15" customWidth="1"/>
    <col min="15" max="15" width="2.625" style="15" customWidth="1"/>
    <col min="16" max="16" width="11.625" style="15" customWidth="1"/>
    <col min="17" max="17" width="2.625" style="15" customWidth="1"/>
    <col min="18" max="18" width="1.625" style="15" customWidth="1"/>
    <col min="19" max="19" width="11.625" style="15" customWidth="1"/>
    <col min="20" max="20" width="1.625" style="15" customWidth="1"/>
    <col min="21" max="21" width="11.625" style="15" customWidth="1"/>
    <col min="22" max="22" width="1.625" style="15" customWidth="1"/>
    <col min="23" max="23" width="11.625" style="15" customWidth="1"/>
    <col min="24" max="24" width="1.625" style="15" customWidth="1"/>
    <col min="25" max="25" width="11.625" style="15" customWidth="1"/>
    <col min="26" max="26" width="1.625" style="15" customWidth="1"/>
    <col min="27" max="27" width="11.625" style="15" customWidth="1"/>
    <col min="28" max="28" width="1.625" style="15" customWidth="1"/>
    <col min="29" max="29" width="11.625" style="15" customWidth="1"/>
    <col min="30" max="30" width="1.625" style="15" customWidth="1"/>
    <col min="31" max="31" width="11.625" style="15" customWidth="1"/>
    <col min="32" max="32" width="1.625" style="15" customWidth="1"/>
    <col min="33" max="16384" width="9" style="15"/>
  </cols>
  <sheetData>
    <row r="1" spans="2:16">
      <c r="B1" s="14" t="s">
        <v>83</v>
      </c>
      <c r="C1" s="14"/>
    </row>
    <row r="3" spans="2:16" s="130" customFormat="1" ht="14.25">
      <c r="B3" s="229"/>
      <c r="C3" s="225"/>
    </row>
    <row r="4" spans="2:16" s="363" customFormat="1" ht="14.25">
      <c r="B4" s="361" t="s">
        <v>660</v>
      </c>
      <c r="C4" s="362"/>
    </row>
    <row r="5" spans="2:16" s="130" customFormat="1" ht="15" thickBot="1">
      <c r="B5" s="225"/>
      <c r="C5" s="225"/>
    </row>
    <row r="6" spans="2:16" ht="13.5" thickBot="1">
      <c r="B6" s="216" t="s">
        <v>688</v>
      </c>
      <c r="C6" s="231" t="s">
        <v>3</v>
      </c>
      <c r="D6" s="130"/>
      <c r="E6" s="130"/>
      <c r="F6" s="130"/>
      <c r="G6" s="130"/>
      <c r="H6" s="130"/>
      <c r="I6" s="130"/>
      <c r="J6" s="130"/>
    </row>
    <row r="7" spans="2:16" ht="13.5" thickBot="1">
      <c r="B7" s="230"/>
      <c r="C7" s="130"/>
      <c r="D7" s="130"/>
      <c r="E7" s="130"/>
      <c r="F7" s="130"/>
      <c r="G7" s="130"/>
      <c r="H7" s="130"/>
      <c r="I7" s="130"/>
      <c r="J7" s="130"/>
    </row>
    <row r="8" spans="2:16" ht="13.5" thickBot="1">
      <c r="B8" s="216" t="s">
        <v>338</v>
      </c>
      <c r="C8" s="302" t="s">
        <v>531</v>
      </c>
      <c r="D8" s="284"/>
      <c r="E8" s="284"/>
      <c r="F8" s="130"/>
      <c r="G8" s="130"/>
      <c r="H8" s="130"/>
      <c r="I8" s="130"/>
      <c r="J8" s="130"/>
    </row>
    <row r="9" spans="2:16">
      <c r="C9" s="130"/>
      <c r="D9" s="130"/>
      <c r="E9" s="130"/>
      <c r="F9" s="130"/>
      <c r="G9" s="130"/>
      <c r="H9" s="130"/>
      <c r="I9" s="130"/>
      <c r="J9" s="130"/>
    </row>
    <row r="10" spans="2:16">
      <c r="L10" s="16" t="s">
        <v>357</v>
      </c>
      <c r="N10" s="16" t="s">
        <v>352</v>
      </c>
      <c r="P10" s="16" t="s">
        <v>354</v>
      </c>
    </row>
    <row r="11" spans="2:16">
      <c r="B11" s="17" t="s">
        <v>4</v>
      </c>
      <c r="C11" s="17"/>
      <c r="E11" s="441" t="s">
        <v>84</v>
      </c>
      <c r="F11" s="441"/>
      <c r="G11" s="441"/>
      <c r="H11" s="441"/>
      <c r="J11" s="18" t="s">
        <v>351</v>
      </c>
      <c r="L11" s="18" t="s">
        <v>358</v>
      </c>
      <c r="N11" s="18" t="s">
        <v>353</v>
      </c>
      <c r="P11" s="18" t="s">
        <v>355</v>
      </c>
    </row>
    <row r="12" spans="2:16">
      <c r="E12" s="442" t="s">
        <v>7</v>
      </c>
      <c r="F12" s="442"/>
      <c r="G12" s="442"/>
      <c r="H12" s="442"/>
      <c r="J12" s="16" t="s">
        <v>0</v>
      </c>
      <c r="L12" s="16" t="s">
        <v>0</v>
      </c>
      <c r="N12" s="16" t="s">
        <v>0</v>
      </c>
      <c r="P12" s="16" t="s">
        <v>0</v>
      </c>
    </row>
    <row r="13" spans="2:16" ht="8.1" customHeight="1">
      <c r="E13" s="440"/>
      <c r="F13" s="440"/>
      <c r="G13" s="440"/>
      <c r="H13" s="440"/>
      <c r="J13" s="21"/>
      <c r="L13" s="21"/>
      <c r="N13" s="21"/>
      <c r="P13" s="21"/>
    </row>
    <row r="14" spans="2:16">
      <c r="B14" s="134" t="s">
        <v>86</v>
      </c>
      <c r="C14" s="134"/>
      <c r="E14" s="439"/>
      <c r="F14" s="439"/>
      <c r="G14" s="439"/>
      <c r="H14" s="439"/>
      <c r="J14" s="23"/>
      <c r="L14" s="23"/>
      <c r="N14" s="23"/>
      <c r="P14" s="23"/>
    </row>
    <row r="15" spans="2:16" ht="8.1" customHeight="1">
      <c r="B15" s="22"/>
      <c r="C15" s="22"/>
      <c r="E15" s="439"/>
      <c r="F15" s="439"/>
      <c r="G15" s="439"/>
      <c r="H15" s="439"/>
      <c r="J15" s="23"/>
      <c r="L15" s="23"/>
      <c r="N15" s="23"/>
      <c r="P15" s="23"/>
    </row>
    <row r="16" spans="2:16">
      <c r="B16" s="135" t="s">
        <v>319</v>
      </c>
      <c r="C16" s="135"/>
      <c r="E16" s="439"/>
      <c r="F16" s="439"/>
      <c r="G16" s="439"/>
      <c r="H16" s="439"/>
      <c r="J16" s="23"/>
      <c r="L16" s="23"/>
      <c r="N16" s="23"/>
      <c r="P16" s="23"/>
    </row>
    <row r="17" spans="2:16">
      <c r="B17" s="136" t="s">
        <v>14</v>
      </c>
      <c r="C17" s="136"/>
      <c r="E17" s="439"/>
      <c r="F17" s="439"/>
      <c r="G17" s="439"/>
      <c r="H17" s="439"/>
      <c r="J17" s="23"/>
      <c r="L17" s="23"/>
      <c r="N17" s="23"/>
      <c r="P17" s="23"/>
    </row>
    <row r="18" spans="2:16">
      <c r="B18" s="136" t="s">
        <v>15</v>
      </c>
      <c r="C18" s="136"/>
      <c r="E18" s="439"/>
      <c r="F18" s="439"/>
      <c r="G18" s="439"/>
      <c r="H18" s="439"/>
      <c r="J18" s="23"/>
      <c r="L18" s="23"/>
      <c r="N18" s="23"/>
      <c r="P18" s="23"/>
    </row>
    <row r="19" spans="2:16">
      <c r="B19" s="136" t="s">
        <v>16</v>
      </c>
      <c r="C19" s="136"/>
      <c r="E19" s="439"/>
      <c r="F19" s="439"/>
      <c r="G19" s="439"/>
      <c r="H19" s="439"/>
      <c r="J19" s="23"/>
      <c r="L19" s="23"/>
      <c r="N19" s="23"/>
      <c r="P19" s="23"/>
    </row>
    <row r="20" spans="2:16">
      <c r="B20" s="136" t="s">
        <v>665</v>
      </c>
      <c r="C20" s="136"/>
      <c r="E20" s="439"/>
      <c r="F20" s="439"/>
      <c r="G20" s="439"/>
      <c r="H20" s="439"/>
      <c r="J20" s="23"/>
      <c r="L20" s="23"/>
      <c r="N20" s="23"/>
      <c r="P20" s="23"/>
    </row>
    <row r="21" spans="2:16" ht="14.1" customHeight="1">
      <c r="B21" s="408" t="s">
        <v>647</v>
      </c>
      <c r="C21" s="443" t="s">
        <v>646</v>
      </c>
      <c r="E21" s="397"/>
      <c r="F21" s="397"/>
      <c r="G21" s="397"/>
      <c r="H21" s="397"/>
      <c r="J21" s="23"/>
      <c r="L21" s="23"/>
      <c r="N21" s="23"/>
      <c r="P21" s="23"/>
    </row>
    <row r="22" spans="2:16">
      <c r="B22" s="407"/>
      <c r="C22" s="443"/>
      <c r="E22" s="397"/>
      <c r="F22" s="397"/>
      <c r="G22" s="397"/>
      <c r="H22" s="397"/>
      <c r="J22" s="23"/>
      <c r="L22" s="23"/>
      <c r="N22" s="23"/>
      <c r="P22" s="23"/>
    </row>
    <row r="23" spans="2:16">
      <c r="B23" s="407"/>
      <c r="C23" s="443"/>
      <c r="E23" s="397"/>
      <c r="F23" s="397"/>
      <c r="G23" s="397"/>
      <c r="H23" s="397"/>
      <c r="J23" s="23"/>
      <c r="L23" s="23"/>
      <c r="N23" s="23"/>
      <c r="P23" s="23"/>
    </row>
    <row r="24" spans="2:16">
      <c r="B24" s="407"/>
      <c r="C24" s="443"/>
      <c r="E24" s="397"/>
      <c r="F24" s="397"/>
      <c r="G24" s="397"/>
      <c r="H24" s="397"/>
      <c r="J24" s="23"/>
      <c r="L24" s="23"/>
      <c r="N24" s="23"/>
      <c r="P24" s="23"/>
    </row>
    <row r="25" spans="2:16">
      <c r="B25" s="407"/>
      <c r="C25" s="443"/>
      <c r="E25" s="397"/>
      <c r="F25" s="397"/>
      <c r="G25" s="397"/>
      <c r="H25" s="397"/>
      <c r="J25" s="23"/>
      <c r="L25" s="23"/>
      <c r="N25" s="23"/>
      <c r="P25" s="23"/>
    </row>
    <row r="26" spans="2:16">
      <c r="B26" s="408" t="s">
        <v>647</v>
      </c>
      <c r="C26" s="443" t="s">
        <v>666</v>
      </c>
      <c r="E26" s="400"/>
      <c r="F26" s="400"/>
      <c r="G26" s="400"/>
      <c r="H26" s="400"/>
      <c r="J26" s="23"/>
      <c r="L26" s="23"/>
      <c r="N26" s="23"/>
      <c r="P26" s="23"/>
    </row>
    <row r="27" spans="2:16">
      <c r="B27" s="407"/>
      <c r="C27" s="443"/>
      <c r="E27" s="400"/>
      <c r="F27" s="400"/>
      <c r="G27" s="400"/>
      <c r="H27" s="400"/>
      <c r="J27" s="23"/>
      <c r="L27" s="23"/>
      <c r="N27" s="23"/>
      <c r="P27" s="23"/>
    </row>
    <row r="28" spans="2:16">
      <c r="B28" s="407"/>
      <c r="C28" s="443"/>
      <c r="E28" s="397"/>
      <c r="F28" s="397"/>
      <c r="G28" s="397"/>
      <c r="H28" s="397"/>
      <c r="J28" s="23"/>
      <c r="L28" s="23"/>
      <c r="N28" s="23"/>
      <c r="P28" s="23"/>
    </row>
    <row r="29" spans="2:16">
      <c r="B29" s="408" t="s">
        <v>647</v>
      </c>
      <c r="C29" s="136" t="s">
        <v>327</v>
      </c>
      <c r="E29" s="397"/>
      <c r="F29" s="397"/>
      <c r="G29" s="397"/>
      <c r="H29" s="397"/>
      <c r="J29" s="23"/>
      <c r="L29" s="23"/>
      <c r="N29" s="23"/>
      <c r="P29" s="23"/>
    </row>
    <row r="30" spans="2:16">
      <c r="B30" s="136" t="s">
        <v>318</v>
      </c>
      <c r="C30" s="136"/>
      <c r="E30" s="439"/>
      <c r="F30" s="439"/>
      <c r="G30" s="439"/>
      <c r="H30" s="439"/>
      <c r="J30" s="23"/>
      <c r="L30" s="23"/>
      <c r="N30" s="23"/>
      <c r="P30" s="23"/>
    </row>
    <row r="31" spans="2:16">
      <c r="B31" s="22"/>
      <c r="C31" s="22"/>
      <c r="E31" s="439"/>
      <c r="F31" s="439"/>
      <c r="G31" s="439"/>
      <c r="H31" s="439"/>
      <c r="J31" s="23"/>
      <c r="L31" s="23"/>
      <c r="N31" s="23"/>
      <c r="P31" s="23"/>
    </row>
    <row r="32" spans="2:16">
      <c r="B32" s="135" t="s">
        <v>320</v>
      </c>
      <c r="C32" s="135"/>
      <c r="E32" s="439"/>
      <c r="F32" s="439"/>
      <c r="G32" s="439"/>
      <c r="H32" s="439"/>
      <c r="J32" s="23"/>
      <c r="L32" s="23"/>
      <c r="N32" s="23"/>
      <c r="P32" s="23"/>
    </row>
    <row r="33" spans="2:16">
      <c r="B33" s="136" t="s">
        <v>18</v>
      </c>
      <c r="C33" s="136"/>
      <c r="E33" s="439"/>
      <c r="F33" s="439"/>
      <c r="G33" s="439"/>
      <c r="H33" s="439"/>
      <c r="J33" s="23"/>
      <c r="L33" s="23"/>
      <c r="N33" s="23"/>
      <c r="P33" s="23"/>
    </row>
    <row r="34" spans="2:16">
      <c r="B34" s="136" t="s">
        <v>15</v>
      </c>
      <c r="C34" s="136"/>
      <c r="E34" s="439"/>
      <c r="F34" s="439"/>
      <c r="G34" s="439"/>
      <c r="H34" s="439"/>
      <c r="J34" s="23"/>
      <c r="L34" s="23"/>
      <c r="N34" s="23"/>
      <c r="P34" s="23"/>
    </row>
    <row r="35" spans="2:16">
      <c r="B35" s="136" t="s">
        <v>16</v>
      </c>
      <c r="C35" s="136"/>
      <c r="E35" s="439"/>
      <c r="F35" s="439"/>
      <c r="G35" s="439"/>
      <c r="H35" s="439"/>
      <c r="J35" s="23"/>
      <c r="L35" s="23"/>
      <c r="N35" s="23"/>
      <c r="P35" s="23"/>
    </row>
    <row r="36" spans="2:16">
      <c r="B36" s="136" t="s">
        <v>19</v>
      </c>
      <c r="C36" s="136"/>
      <c r="E36" s="439"/>
      <c r="F36" s="439"/>
      <c r="G36" s="439"/>
      <c r="H36" s="439"/>
      <c r="J36" s="23"/>
      <c r="L36" s="23"/>
      <c r="N36" s="23"/>
      <c r="P36" s="23"/>
    </row>
    <row r="37" spans="2:16" ht="14.1" customHeight="1">
      <c r="B37" s="408" t="s">
        <v>647</v>
      </c>
      <c r="C37" s="443" t="s">
        <v>646</v>
      </c>
      <c r="E37" s="397"/>
      <c r="F37" s="397"/>
      <c r="G37" s="397"/>
      <c r="H37" s="397"/>
      <c r="J37" s="23"/>
      <c r="L37" s="23"/>
      <c r="N37" s="23"/>
      <c r="P37" s="23"/>
    </row>
    <row r="38" spans="2:16">
      <c r="B38" s="407"/>
      <c r="C38" s="443"/>
      <c r="E38" s="397"/>
      <c r="F38" s="397"/>
      <c r="G38" s="397"/>
      <c r="H38" s="397"/>
      <c r="J38" s="23"/>
      <c r="L38" s="23"/>
      <c r="N38" s="23"/>
      <c r="P38" s="23"/>
    </row>
    <row r="39" spans="2:16">
      <c r="B39" s="407"/>
      <c r="C39" s="443"/>
      <c r="E39" s="397"/>
      <c r="F39" s="397"/>
      <c r="G39" s="397"/>
      <c r="H39" s="397"/>
      <c r="J39" s="23"/>
      <c r="L39" s="23"/>
      <c r="N39" s="23"/>
      <c r="P39" s="23"/>
    </row>
    <row r="40" spans="2:16">
      <c r="B40" s="407"/>
      <c r="C40" s="443"/>
      <c r="E40" s="397"/>
      <c r="F40" s="397"/>
      <c r="G40" s="397"/>
      <c r="H40" s="397"/>
      <c r="J40" s="23"/>
      <c r="L40" s="23"/>
      <c r="N40" s="23"/>
      <c r="P40" s="23"/>
    </row>
    <row r="41" spans="2:16">
      <c r="B41" s="407"/>
      <c r="C41" s="443"/>
      <c r="E41" s="397"/>
      <c r="F41" s="397"/>
      <c r="G41" s="397"/>
      <c r="H41" s="397"/>
      <c r="J41" s="23"/>
      <c r="L41" s="23"/>
      <c r="N41" s="23"/>
      <c r="P41" s="23"/>
    </row>
    <row r="42" spans="2:16">
      <c r="B42" s="408" t="s">
        <v>647</v>
      </c>
      <c r="C42" s="443" t="s">
        <v>666</v>
      </c>
      <c r="E42" s="397"/>
      <c r="F42" s="397"/>
      <c r="G42" s="397"/>
      <c r="H42" s="397"/>
      <c r="J42" s="23"/>
      <c r="L42" s="23"/>
      <c r="N42" s="23"/>
      <c r="P42" s="23"/>
    </row>
    <row r="43" spans="2:16">
      <c r="B43" s="407"/>
      <c r="C43" s="443"/>
      <c r="E43" s="397"/>
      <c r="F43" s="397"/>
      <c r="G43" s="397"/>
      <c r="H43" s="397"/>
      <c r="J43" s="23"/>
      <c r="L43" s="23"/>
      <c r="N43" s="23"/>
      <c r="P43" s="23"/>
    </row>
    <row r="44" spans="2:16">
      <c r="B44" s="407"/>
      <c r="C44" s="443"/>
      <c r="E44" s="397"/>
      <c r="F44" s="397"/>
      <c r="G44" s="397"/>
      <c r="H44" s="397"/>
      <c r="J44" s="23"/>
      <c r="L44" s="23"/>
      <c r="N44" s="23"/>
      <c r="P44" s="23"/>
    </row>
    <row r="45" spans="2:16">
      <c r="B45" s="408" t="s">
        <v>647</v>
      </c>
      <c r="C45" s="136" t="s">
        <v>327</v>
      </c>
      <c r="E45" s="397"/>
      <c r="F45" s="397"/>
      <c r="G45" s="397"/>
      <c r="H45" s="397"/>
      <c r="J45" s="23"/>
      <c r="L45" s="23"/>
      <c r="N45" s="23"/>
      <c r="P45" s="23"/>
    </row>
    <row r="46" spans="2:16">
      <c r="B46" s="136" t="s">
        <v>318</v>
      </c>
      <c r="C46" s="136"/>
      <c r="E46" s="439"/>
      <c r="F46" s="439"/>
      <c r="G46" s="439"/>
      <c r="H46" s="439"/>
      <c r="J46" s="23"/>
      <c r="L46" s="23"/>
      <c r="N46" s="23"/>
      <c r="P46" s="23"/>
    </row>
    <row r="47" spans="2:16">
      <c r="B47" s="22"/>
      <c r="C47" s="22"/>
      <c r="E47" s="439"/>
      <c r="F47" s="439"/>
      <c r="G47" s="439"/>
      <c r="H47" s="439"/>
      <c r="J47" s="23"/>
      <c r="L47" s="23"/>
      <c r="N47" s="23"/>
      <c r="P47" s="23"/>
    </row>
    <row r="48" spans="2:16">
      <c r="B48" s="130"/>
      <c r="C48" s="130"/>
      <c r="E48" s="438"/>
      <c r="F48" s="438"/>
      <c r="G48" s="438"/>
      <c r="H48" s="438"/>
      <c r="J48" s="137"/>
      <c r="L48" s="137"/>
      <c r="N48" s="137"/>
      <c r="P48" s="137"/>
    </row>
    <row r="49" spans="2:16">
      <c r="B49" s="134" t="s">
        <v>87</v>
      </c>
      <c r="C49" s="134"/>
      <c r="E49" s="56"/>
      <c r="F49" s="56"/>
      <c r="G49" s="56"/>
      <c r="H49" s="56"/>
      <c r="J49" s="23"/>
      <c r="L49" s="23"/>
      <c r="N49" s="23"/>
      <c r="P49" s="23"/>
    </row>
    <row r="50" spans="2:16" ht="8.1" customHeight="1">
      <c r="B50" s="22"/>
      <c r="C50" s="22"/>
      <c r="E50" s="439"/>
      <c r="F50" s="439"/>
      <c r="G50" s="439"/>
      <c r="H50" s="439"/>
      <c r="J50" s="23"/>
      <c r="L50" s="23"/>
      <c r="N50" s="23"/>
      <c r="P50" s="23"/>
    </row>
    <row r="51" spans="2:16">
      <c r="B51" s="135" t="s">
        <v>319</v>
      </c>
      <c r="C51" s="135"/>
      <c r="E51" s="439"/>
      <c r="F51" s="439"/>
      <c r="G51" s="439"/>
      <c r="H51" s="439"/>
      <c r="J51" s="23"/>
      <c r="L51" s="23"/>
      <c r="N51" s="23"/>
      <c r="P51" s="23"/>
    </row>
    <row r="52" spans="2:16">
      <c r="B52" s="136" t="s">
        <v>14</v>
      </c>
      <c r="C52" s="136"/>
      <c r="E52" s="439"/>
      <c r="F52" s="439"/>
      <c r="G52" s="439"/>
      <c r="H52" s="439"/>
      <c r="J52" s="23"/>
      <c r="L52" s="23"/>
      <c r="N52" s="23"/>
      <c r="P52" s="23"/>
    </row>
    <row r="53" spans="2:16">
      <c r="B53" s="136" t="s">
        <v>15</v>
      </c>
      <c r="C53" s="136"/>
      <c r="E53" s="439"/>
      <c r="F53" s="439"/>
      <c r="G53" s="439"/>
      <c r="H53" s="439"/>
      <c r="J53" s="23"/>
      <c r="L53" s="23"/>
      <c r="N53" s="23"/>
      <c r="P53" s="23"/>
    </row>
    <row r="54" spans="2:16">
      <c r="B54" s="136" t="s">
        <v>16</v>
      </c>
      <c r="C54" s="136"/>
      <c r="E54" s="439"/>
      <c r="F54" s="439"/>
      <c r="G54" s="439"/>
      <c r="H54" s="439"/>
      <c r="J54" s="23"/>
      <c r="L54" s="23"/>
      <c r="N54" s="23"/>
      <c r="P54" s="23"/>
    </row>
    <row r="55" spans="2:16">
      <c r="B55" s="136" t="s">
        <v>17</v>
      </c>
      <c r="C55" s="136"/>
      <c r="E55" s="439"/>
      <c r="F55" s="439"/>
      <c r="G55" s="439"/>
      <c r="H55" s="439"/>
      <c r="J55" s="23"/>
      <c r="L55" s="23"/>
      <c r="N55" s="23"/>
      <c r="P55" s="23"/>
    </row>
    <row r="56" spans="2:16" ht="14.1" customHeight="1">
      <c r="B56" s="408" t="s">
        <v>647</v>
      </c>
      <c r="C56" s="443" t="s">
        <v>646</v>
      </c>
      <c r="E56" s="397"/>
      <c r="F56" s="397"/>
      <c r="G56" s="397"/>
      <c r="H56" s="397"/>
      <c r="J56" s="23"/>
      <c r="L56" s="23"/>
      <c r="N56" s="23"/>
      <c r="P56" s="23"/>
    </row>
    <row r="57" spans="2:16">
      <c r="B57" s="407"/>
      <c r="C57" s="443"/>
      <c r="E57" s="397"/>
      <c r="F57" s="397"/>
      <c r="G57" s="397"/>
      <c r="H57" s="397"/>
      <c r="J57" s="23"/>
      <c r="L57" s="23"/>
      <c r="N57" s="23"/>
      <c r="P57" s="23"/>
    </row>
    <row r="58" spans="2:16">
      <c r="B58" s="407"/>
      <c r="C58" s="443"/>
      <c r="E58" s="397"/>
      <c r="F58" s="397"/>
      <c r="G58" s="397"/>
      <c r="H58" s="397"/>
      <c r="J58" s="23"/>
      <c r="L58" s="23"/>
      <c r="N58" s="23"/>
      <c r="P58" s="23"/>
    </row>
    <row r="59" spans="2:16">
      <c r="B59" s="407"/>
      <c r="C59" s="443"/>
      <c r="E59" s="397"/>
      <c r="F59" s="397"/>
      <c r="G59" s="397"/>
      <c r="H59" s="397"/>
      <c r="J59" s="23"/>
      <c r="L59" s="23"/>
      <c r="N59" s="23"/>
      <c r="P59" s="23"/>
    </row>
    <row r="60" spans="2:16">
      <c r="B60" s="407"/>
      <c r="C60" s="443"/>
      <c r="E60" s="397"/>
      <c r="F60" s="397"/>
      <c r="G60" s="397"/>
      <c r="H60" s="397"/>
      <c r="J60" s="23"/>
      <c r="L60" s="23"/>
      <c r="N60" s="23"/>
      <c r="P60" s="23"/>
    </row>
    <row r="61" spans="2:16">
      <c r="B61" s="408" t="s">
        <v>647</v>
      </c>
      <c r="C61" s="443" t="s">
        <v>666</v>
      </c>
      <c r="E61" s="397"/>
      <c r="F61" s="397"/>
      <c r="G61" s="397"/>
      <c r="H61" s="397"/>
      <c r="J61" s="23"/>
      <c r="L61" s="23"/>
      <c r="N61" s="23"/>
      <c r="P61" s="23"/>
    </row>
    <row r="62" spans="2:16">
      <c r="B62" s="407"/>
      <c r="C62" s="443"/>
      <c r="E62" s="397"/>
      <c r="F62" s="397"/>
      <c r="G62" s="397"/>
      <c r="H62" s="397"/>
      <c r="J62" s="23"/>
      <c r="L62" s="23"/>
      <c r="N62" s="23"/>
      <c r="P62" s="23"/>
    </row>
    <row r="63" spans="2:16">
      <c r="B63" s="407"/>
      <c r="C63" s="443"/>
      <c r="E63" s="397"/>
      <c r="F63" s="397"/>
      <c r="G63" s="397"/>
      <c r="H63" s="397"/>
      <c r="J63" s="23"/>
      <c r="L63" s="23"/>
      <c r="N63" s="23"/>
      <c r="P63" s="23"/>
    </row>
    <row r="64" spans="2:16">
      <c r="B64" s="408" t="s">
        <v>647</v>
      </c>
      <c r="C64" s="136" t="s">
        <v>327</v>
      </c>
      <c r="E64" s="397"/>
      <c r="F64" s="397"/>
      <c r="G64" s="397"/>
      <c r="H64" s="397"/>
      <c r="J64" s="23"/>
      <c r="L64" s="23"/>
      <c r="N64" s="23"/>
      <c r="P64" s="23"/>
    </row>
    <row r="65" spans="2:16">
      <c r="B65" s="136" t="s">
        <v>318</v>
      </c>
      <c r="C65" s="136"/>
      <c r="E65" s="439"/>
      <c r="F65" s="439"/>
      <c r="G65" s="439"/>
      <c r="H65" s="439"/>
      <c r="J65" s="23"/>
      <c r="L65" s="23"/>
      <c r="N65" s="23"/>
      <c r="P65" s="23"/>
    </row>
    <row r="66" spans="2:16">
      <c r="B66" s="22"/>
      <c r="C66" s="22"/>
      <c r="E66" s="439"/>
      <c r="F66" s="439"/>
      <c r="G66" s="439"/>
      <c r="H66" s="439"/>
      <c r="J66" s="23"/>
      <c r="L66" s="23"/>
      <c r="N66" s="23"/>
      <c r="P66" s="23"/>
    </row>
    <row r="67" spans="2:16">
      <c r="B67" s="135" t="s">
        <v>320</v>
      </c>
      <c r="C67" s="135"/>
      <c r="E67" s="439"/>
      <c r="F67" s="439"/>
      <c r="G67" s="439"/>
      <c r="H67" s="439"/>
      <c r="J67" s="23"/>
      <c r="L67" s="23"/>
      <c r="N67" s="23"/>
      <c r="P67" s="23"/>
    </row>
    <row r="68" spans="2:16">
      <c r="B68" s="136" t="s">
        <v>18</v>
      </c>
      <c r="C68" s="136"/>
      <c r="E68" s="439"/>
      <c r="F68" s="439"/>
      <c r="G68" s="439"/>
      <c r="H68" s="439"/>
      <c r="J68" s="23"/>
      <c r="L68" s="23"/>
      <c r="N68" s="23"/>
      <c r="P68" s="23"/>
    </row>
    <row r="69" spans="2:16">
      <c r="B69" s="136" t="s">
        <v>15</v>
      </c>
      <c r="C69" s="136"/>
      <c r="E69" s="439"/>
      <c r="F69" s="439"/>
      <c r="G69" s="439"/>
      <c r="H69" s="439"/>
      <c r="J69" s="23"/>
      <c r="L69" s="23"/>
      <c r="N69" s="23"/>
      <c r="P69" s="23"/>
    </row>
    <row r="70" spans="2:16">
      <c r="B70" s="136" t="s">
        <v>16</v>
      </c>
      <c r="C70" s="136"/>
      <c r="E70" s="439"/>
      <c r="F70" s="439"/>
      <c r="G70" s="439"/>
      <c r="H70" s="439"/>
      <c r="J70" s="23"/>
      <c r="L70" s="23"/>
      <c r="N70" s="23"/>
      <c r="P70" s="23"/>
    </row>
    <row r="71" spans="2:16">
      <c r="B71" s="136" t="s">
        <v>19</v>
      </c>
      <c r="C71" s="136"/>
      <c r="E71" s="439"/>
      <c r="F71" s="439"/>
      <c r="G71" s="439"/>
      <c r="H71" s="439"/>
      <c r="J71" s="23"/>
      <c r="L71" s="23"/>
      <c r="N71" s="23"/>
      <c r="P71" s="23"/>
    </row>
    <row r="72" spans="2:16" ht="14.1" customHeight="1">
      <c r="B72" s="408" t="s">
        <v>647</v>
      </c>
      <c r="C72" s="443" t="s">
        <v>646</v>
      </c>
      <c r="E72" s="397"/>
      <c r="F72" s="397"/>
      <c r="G72" s="397"/>
      <c r="H72" s="397"/>
      <c r="J72" s="23"/>
      <c r="L72" s="23"/>
      <c r="N72" s="23"/>
      <c r="P72" s="23"/>
    </row>
    <row r="73" spans="2:16">
      <c r="B73" s="407"/>
      <c r="C73" s="443"/>
      <c r="E73" s="397"/>
      <c r="F73" s="397"/>
      <c r="G73" s="397"/>
      <c r="H73" s="397"/>
      <c r="J73" s="23"/>
      <c r="L73" s="23"/>
      <c r="N73" s="23"/>
      <c r="P73" s="23"/>
    </row>
    <row r="74" spans="2:16">
      <c r="B74" s="407"/>
      <c r="C74" s="443"/>
      <c r="E74" s="397"/>
      <c r="F74" s="397"/>
      <c r="G74" s="397"/>
      <c r="H74" s="397"/>
      <c r="J74" s="23"/>
      <c r="L74" s="23"/>
      <c r="N74" s="23"/>
      <c r="P74" s="23"/>
    </row>
    <row r="75" spans="2:16">
      <c r="B75" s="407"/>
      <c r="C75" s="443"/>
      <c r="E75" s="397"/>
      <c r="F75" s="397"/>
      <c r="G75" s="397"/>
      <c r="H75" s="397"/>
      <c r="J75" s="23"/>
      <c r="L75" s="23"/>
      <c r="N75" s="23"/>
      <c r="P75" s="23"/>
    </row>
    <row r="76" spans="2:16">
      <c r="B76" s="407"/>
      <c r="C76" s="443"/>
      <c r="E76" s="397"/>
      <c r="F76" s="397"/>
      <c r="G76" s="397"/>
      <c r="H76" s="397"/>
      <c r="J76" s="23"/>
      <c r="L76" s="23"/>
      <c r="N76" s="23"/>
      <c r="P76" s="23"/>
    </row>
    <row r="77" spans="2:16">
      <c r="B77" s="408" t="s">
        <v>647</v>
      </c>
      <c r="C77" s="443" t="s">
        <v>667</v>
      </c>
      <c r="E77" s="397"/>
      <c r="F77" s="397"/>
      <c r="G77" s="397"/>
      <c r="H77" s="397"/>
      <c r="J77" s="23"/>
      <c r="L77" s="23"/>
      <c r="N77" s="23"/>
      <c r="P77" s="23"/>
    </row>
    <row r="78" spans="2:16">
      <c r="B78" s="407"/>
      <c r="C78" s="443"/>
      <c r="E78" s="397"/>
      <c r="F78" s="397"/>
      <c r="G78" s="397"/>
      <c r="H78" s="397"/>
      <c r="J78" s="23"/>
      <c r="L78" s="23"/>
      <c r="N78" s="23"/>
      <c r="P78" s="23"/>
    </row>
    <row r="79" spans="2:16">
      <c r="B79" s="407"/>
      <c r="C79" s="443"/>
      <c r="E79" s="397"/>
      <c r="F79" s="397"/>
      <c r="G79" s="397"/>
      <c r="H79" s="397"/>
      <c r="J79" s="23"/>
      <c r="L79" s="23"/>
      <c r="N79" s="23"/>
      <c r="P79" s="23"/>
    </row>
    <row r="80" spans="2:16">
      <c r="B80" s="408" t="s">
        <v>647</v>
      </c>
      <c r="C80" s="136" t="s">
        <v>327</v>
      </c>
      <c r="E80" s="397"/>
      <c r="F80" s="397"/>
      <c r="G80" s="397"/>
      <c r="H80" s="397"/>
      <c r="J80" s="23"/>
      <c r="L80" s="23"/>
      <c r="N80" s="23"/>
      <c r="P80" s="23"/>
    </row>
    <row r="81" spans="2:16">
      <c r="B81" s="136" t="s">
        <v>318</v>
      </c>
      <c r="C81" s="136"/>
      <c r="E81" s="439"/>
      <c r="F81" s="439"/>
      <c r="G81" s="439"/>
      <c r="H81" s="439"/>
      <c r="J81" s="23"/>
      <c r="L81" s="23"/>
      <c r="N81" s="23"/>
      <c r="P81" s="23"/>
    </row>
    <row r="82" spans="2:16">
      <c r="B82" s="22"/>
      <c r="C82" s="22"/>
      <c r="E82" s="439"/>
      <c r="F82" s="439"/>
      <c r="G82" s="439"/>
      <c r="H82" s="439"/>
      <c r="J82" s="23"/>
      <c r="L82" s="23"/>
      <c r="N82" s="23"/>
      <c r="P82" s="23"/>
    </row>
    <row r="83" spans="2:16" ht="8.1" customHeight="1">
      <c r="E83" s="440"/>
      <c r="F83" s="440"/>
      <c r="G83" s="440"/>
      <c r="H83" s="440"/>
      <c r="J83" s="21"/>
      <c r="L83" s="21"/>
      <c r="N83" s="21"/>
      <c r="P83" s="21"/>
    </row>
    <row r="84" spans="2:16" ht="13.5" thickBot="1">
      <c r="J84" s="24">
        <f>SUM(J13:J83)</f>
        <v>0</v>
      </c>
      <c r="L84" s="24">
        <f>SUM(L13:L83)</f>
        <v>0</v>
      </c>
      <c r="N84" s="24">
        <f>SUM(N13:N83)</f>
        <v>0</v>
      </c>
      <c r="P84" s="24">
        <f>SUM(P13:P83)</f>
        <v>0</v>
      </c>
    </row>
    <row r="85" spans="2:16" ht="13.5" thickTop="1"/>
    <row r="87" spans="2:16">
      <c r="B87" s="285" t="s">
        <v>523</v>
      </c>
      <c r="C87" s="285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</row>
    <row r="88" spans="2:16">
      <c r="B88" s="287"/>
      <c r="C88" s="287" t="s">
        <v>338</v>
      </c>
      <c r="D88" s="286"/>
      <c r="E88" s="286"/>
      <c r="F88" s="286"/>
      <c r="G88" s="286"/>
      <c r="H88" s="286"/>
      <c r="I88" s="286"/>
      <c r="J88" s="286"/>
      <c r="K88" s="286"/>
      <c r="L88" s="286"/>
      <c r="M88" s="286"/>
      <c r="N88" s="286"/>
      <c r="O88" s="286"/>
      <c r="P88" s="286"/>
    </row>
    <row r="89" spans="2:16">
      <c r="B89" s="287"/>
      <c r="C89" s="287"/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N89" s="286"/>
      <c r="O89" s="286"/>
      <c r="P89" s="286"/>
    </row>
    <row r="90" spans="2:16">
      <c r="B90" s="288" t="s">
        <v>524</v>
      </c>
      <c r="C90" s="287"/>
      <c r="D90" s="286"/>
      <c r="E90" s="286"/>
      <c r="F90" s="286"/>
      <c r="G90" s="286"/>
      <c r="H90" s="286"/>
      <c r="I90" s="286"/>
      <c r="J90" s="286"/>
      <c r="K90" s="286"/>
      <c r="L90" s="286"/>
      <c r="M90" s="286"/>
      <c r="N90" s="286"/>
      <c r="O90" s="286"/>
      <c r="P90" s="286"/>
    </row>
    <row r="91" spans="2:16">
      <c r="B91" s="287"/>
      <c r="C91" s="287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N91" s="286"/>
      <c r="O91" s="286"/>
      <c r="P91" s="286"/>
    </row>
    <row r="92" spans="2:16" ht="14.45" customHeight="1">
      <c r="B92" s="289" t="s">
        <v>557</v>
      </c>
      <c r="C92" s="290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</row>
    <row r="93" spans="2:16" ht="14.45" customHeight="1">
      <c r="B93" s="289" t="s">
        <v>558</v>
      </c>
      <c r="C93" s="290"/>
      <c r="D93" s="286"/>
      <c r="E93" s="286"/>
      <c r="F93" s="286"/>
      <c r="G93" s="286"/>
      <c r="H93" s="286"/>
      <c r="I93" s="286"/>
      <c r="J93" s="286"/>
      <c r="K93" s="286"/>
      <c r="L93" s="286"/>
      <c r="M93" s="286"/>
      <c r="N93" s="286"/>
      <c r="O93" s="286"/>
      <c r="P93" s="286"/>
    </row>
    <row r="94" spans="2:16" ht="15" customHeight="1" thickBot="1">
      <c r="B94" s="290"/>
      <c r="C94" s="290"/>
      <c r="D94" s="286"/>
      <c r="E94" s="286"/>
      <c r="F94" s="286"/>
      <c r="G94" s="286"/>
      <c r="H94" s="286"/>
      <c r="I94" s="286"/>
      <c r="J94" s="286"/>
      <c r="K94" s="286"/>
      <c r="L94" s="286"/>
      <c r="M94" s="286"/>
      <c r="N94" s="286"/>
      <c r="O94" s="286"/>
      <c r="P94" s="286"/>
    </row>
    <row r="95" spans="2:16" ht="15" customHeight="1" thickBot="1">
      <c r="B95" s="216" t="s">
        <v>338</v>
      </c>
      <c r="C95" s="283" t="s">
        <v>525</v>
      </c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286"/>
      <c r="P95" s="286"/>
    </row>
    <row r="96" spans="2:16" ht="6" customHeight="1" thickBot="1">
      <c r="B96" s="291"/>
      <c r="C96" s="284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N96" s="286"/>
      <c r="O96" s="286"/>
      <c r="P96" s="286"/>
    </row>
    <row r="97" spans="2:16" ht="13.5" thickBot="1">
      <c r="B97" s="216" t="s">
        <v>338</v>
      </c>
      <c r="C97" s="283" t="s">
        <v>526</v>
      </c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286"/>
      <c r="O97" s="286"/>
      <c r="P97" s="286"/>
    </row>
    <row r="98" spans="2:16" ht="15" customHeight="1">
      <c r="B98" s="286"/>
      <c r="C98" s="286"/>
      <c r="D98" s="286"/>
      <c r="E98" s="286"/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</row>
    <row r="99" spans="2:16">
      <c r="B99" s="287"/>
      <c r="C99" s="287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</row>
    <row r="100" spans="2:16" ht="14.45" customHeight="1">
      <c r="B100" s="285" t="s">
        <v>527</v>
      </c>
      <c r="C100" s="285"/>
      <c r="D100" s="286"/>
      <c r="E100" s="286"/>
      <c r="F100" s="286"/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</row>
    <row r="101" spans="2:16">
      <c r="B101" s="287"/>
      <c r="C101" s="287"/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</row>
    <row r="102" spans="2:16">
      <c r="B102" s="287"/>
      <c r="C102" s="287"/>
      <c r="D102" s="286"/>
      <c r="E102" s="292" t="s">
        <v>1</v>
      </c>
      <c r="F102" s="286"/>
      <c r="G102" s="293" t="s">
        <v>90</v>
      </c>
      <c r="H102" s="293"/>
      <c r="I102" s="293"/>
      <c r="J102" s="294"/>
      <c r="K102" s="286"/>
      <c r="L102" s="286"/>
      <c r="M102" s="286"/>
      <c r="N102" s="286"/>
      <c r="O102" s="286"/>
      <c r="P102" s="286"/>
    </row>
    <row r="103" spans="2:16">
      <c r="B103" s="287"/>
      <c r="C103" s="287"/>
      <c r="D103" s="286"/>
      <c r="E103" s="295" t="s">
        <v>0</v>
      </c>
      <c r="F103" s="296" t="s">
        <v>164</v>
      </c>
      <c r="G103" s="297"/>
      <c r="H103" s="286"/>
      <c r="I103" s="286"/>
      <c r="J103" s="286"/>
      <c r="K103" s="286"/>
      <c r="L103" s="286"/>
      <c r="M103" s="286"/>
      <c r="N103" s="286"/>
      <c r="O103" s="286"/>
      <c r="P103" s="286"/>
    </row>
    <row r="104" spans="2:16" ht="8.1" customHeight="1" thickBot="1">
      <c r="B104" s="287"/>
      <c r="C104" s="287"/>
      <c r="D104" s="286"/>
      <c r="E104" s="286"/>
      <c r="F104" s="286"/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</row>
    <row r="105" spans="2:16" ht="13.5" thickBot="1">
      <c r="B105" s="286" t="s">
        <v>88</v>
      </c>
      <c r="C105" s="286"/>
      <c r="D105" s="286"/>
      <c r="E105" s="298"/>
      <c r="F105" s="286"/>
      <c r="G105" s="299"/>
      <c r="H105" s="286" t="s">
        <v>2</v>
      </c>
      <c r="I105" s="299"/>
      <c r="J105" s="286" t="s">
        <v>3</v>
      </c>
      <c r="K105" s="286"/>
      <c r="L105" s="286"/>
      <c r="M105" s="286"/>
      <c r="N105" s="286"/>
      <c r="O105" s="286"/>
      <c r="P105" s="286"/>
    </row>
    <row r="106" spans="2:16" ht="14.25" thickTop="1" thickBot="1">
      <c r="B106" s="286"/>
      <c r="C106" s="286"/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</row>
    <row r="107" spans="2:16" ht="13.5" thickBot="1">
      <c r="B107" s="286" t="s">
        <v>89</v>
      </c>
      <c r="C107" s="286"/>
      <c r="D107" s="286"/>
      <c r="E107" s="298"/>
      <c r="F107" s="286"/>
      <c r="G107" s="299"/>
      <c r="H107" s="286" t="s">
        <v>2</v>
      </c>
      <c r="I107" s="299"/>
      <c r="J107" s="286" t="s">
        <v>3</v>
      </c>
      <c r="K107" s="286"/>
      <c r="L107" s="286"/>
      <c r="M107" s="286"/>
      <c r="N107" s="286"/>
      <c r="O107" s="286"/>
      <c r="P107" s="286"/>
    </row>
    <row r="108" spans="2:16" ht="13.5" thickTop="1">
      <c r="B108" s="286"/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</row>
    <row r="109" spans="2:16">
      <c r="B109" s="286"/>
      <c r="C109" s="286"/>
      <c r="D109" s="286"/>
      <c r="E109" s="286"/>
      <c r="F109" s="286"/>
      <c r="G109" s="286"/>
      <c r="H109" s="286"/>
      <c r="I109" s="286"/>
      <c r="J109" s="286"/>
      <c r="K109" s="286"/>
      <c r="L109" s="286"/>
      <c r="M109" s="286"/>
      <c r="N109" s="286"/>
      <c r="O109" s="286"/>
      <c r="P109" s="286"/>
    </row>
    <row r="110" spans="2:16">
      <c r="B110" s="28" t="s">
        <v>528</v>
      </c>
      <c r="C110" s="28"/>
      <c r="D110" s="286"/>
      <c r="E110" s="286"/>
      <c r="F110" s="286"/>
      <c r="G110" s="286"/>
      <c r="H110" s="286"/>
      <c r="I110" s="286"/>
      <c r="J110" s="286"/>
      <c r="K110" s="286"/>
      <c r="L110" s="286"/>
      <c r="M110" s="286"/>
      <c r="N110" s="286"/>
      <c r="O110" s="286"/>
      <c r="P110" s="286"/>
    </row>
    <row r="111" spans="2:16">
      <c r="B111" s="28"/>
      <c r="C111" s="28"/>
      <c r="D111" s="286"/>
      <c r="E111" s="286"/>
      <c r="F111" s="286"/>
      <c r="G111" s="286"/>
      <c r="H111" s="286"/>
      <c r="I111" s="286"/>
      <c r="J111" s="286"/>
      <c r="K111" s="286"/>
      <c r="L111" s="286"/>
      <c r="M111" s="286"/>
      <c r="N111" s="286"/>
      <c r="O111" s="286"/>
      <c r="P111" s="286"/>
    </row>
    <row r="112" spans="2:16">
      <c r="B112" s="28"/>
      <c r="C112" s="28"/>
      <c r="D112" s="286"/>
      <c r="E112" s="286"/>
      <c r="F112" s="294"/>
      <c r="G112" s="292" t="s">
        <v>1</v>
      </c>
      <c r="H112" s="294"/>
      <c r="I112" s="286"/>
      <c r="J112" s="286"/>
      <c r="K112" s="286"/>
      <c r="L112" s="286"/>
      <c r="M112" s="286"/>
      <c r="N112" s="286"/>
      <c r="O112" s="286"/>
      <c r="P112" s="286"/>
    </row>
    <row r="113" spans="2:16">
      <c r="B113" s="28"/>
      <c r="C113" s="28"/>
      <c r="D113" s="286"/>
      <c r="E113" s="286"/>
      <c r="F113" s="286"/>
      <c r="G113" s="295" t="s">
        <v>0</v>
      </c>
      <c r="H113" s="286"/>
      <c r="I113" s="286"/>
      <c r="J113" s="286"/>
      <c r="K113" s="286"/>
      <c r="L113" s="286"/>
      <c r="M113" s="286"/>
      <c r="N113" s="286"/>
      <c r="O113" s="286"/>
      <c r="P113" s="286"/>
    </row>
    <row r="114" spans="2:16" ht="13.5" thickBot="1">
      <c r="B114" s="286"/>
      <c r="C114" s="27"/>
      <c r="D114" s="286"/>
      <c r="E114" s="286"/>
      <c r="F114" s="286"/>
      <c r="G114" s="286"/>
      <c r="H114" s="286"/>
      <c r="I114" s="286"/>
      <c r="J114" s="286"/>
      <c r="K114" s="286"/>
      <c r="L114" s="286"/>
      <c r="M114" s="286"/>
      <c r="N114" s="286"/>
      <c r="O114" s="286"/>
      <c r="P114" s="286"/>
    </row>
    <row r="115" spans="2:16" ht="13.5" thickBot="1">
      <c r="B115" s="216" t="s">
        <v>338</v>
      </c>
      <c r="C115" s="300" t="s">
        <v>529</v>
      </c>
      <c r="D115" s="286"/>
      <c r="E115" s="286"/>
      <c r="F115" s="437"/>
      <c r="G115" s="437"/>
      <c r="H115" s="437"/>
      <c r="I115" s="286"/>
      <c r="J115" s="286"/>
      <c r="K115" s="286"/>
      <c r="L115" s="286"/>
      <c r="M115" s="286"/>
      <c r="N115" s="286"/>
      <c r="O115" s="286"/>
      <c r="P115" s="286"/>
    </row>
    <row r="116" spans="2:16" ht="13.5" thickBot="1">
      <c r="B116" s="286"/>
      <c r="C116" s="301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</row>
    <row r="117" spans="2:16" ht="13.5" thickBot="1">
      <c r="B117" s="216" t="s">
        <v>338</v>
      </c>
      <c r="C117" s="300" t="s">
        <v>530</v>
      </c>
      <c r="D117" s="286"/>
      <c r="E117" s="286"/>
      <c r="F117" s="437"/>
      <c r="G117" s="437"/>
      <c r="H117" s="437"/>
      <c r="I117" s="286"/>
      <c r="J117" s="286"/>
      <c r="K117" s="286"/>
      <c r="L117" s="286"/>
      <c r="M117" s="286"/>
      <c r="N117" s="286"/>
      <c r="O117" s="286"/>
      <c r="P117" s="286"/>
    </row>
    <row r="118" spans="2:16">
      <c r="B118" s="286"/>
      <c r="C118" s="286"/>
      <c r="D118" s="286"/>
      <c r="E118" s="286"/>
      <c r="F118" s="286"/>
      <c r="G118" s="286"/>
      <c r="H118" s="286"/>
      <c r="I118" s="286"/>
      <c r="J118" s="286"/>
      <c r="K118" s="286"/>
      <c r="L118" s="286"/>
      <c r="M118" s="286"/>
      <c r="N118" s="286"/>
      <c r="O118" s="286"/>
      <c r="P118" s="286"/>
    </row>
    <row r="119" spans="2:16">
      <c r="B119" s="286"/>
      <c r="C119" s="286"/>
      <c r="D119" s="286"/>
      <c r="E119" s="286"/>
      <c r="F119" s="286"/>
      <c r="G119" s="286"/>
      <c r="H119" s="286"/>
      <c r="I119" s="286"/>
      <c r="J119" s="286"/>
      <c r="K119" s="286"/>
      <c r="L119" s="286"/>
      <c r="M119" s="286"/>
      <c r="N119" s="286"/>
      <c r="O119" s="286"/>
      <c r="P119" s="286"/>
    </row>
    <row r="120" spans="2:16">
      <c r="B120" s="28" t="s">
        <v>648</v>
      </c>
      <c r="C120" s="286"/>
      <c r="D120" s="286"/>
      <c r="E120" s="286"/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</row>
    <row r="121" spans="2:16">
      <c r="B121" s="29" t="s">
        <v>649</v>
      </c>
      <c r="C121" s="284"/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284"/>
      <c r="O121" s="284"/>
      <c r="P121" s="284"/>
    </row>
    <row r="122" spans="2:16">
      <c r="B122" s="409" t="s">
        <v>650</v>
      </c>
      <c r="C122" s="284"/>
      <c r="D122" s="284"/>
      <c r="E122" s="284"/>
      <c r="F122" s="284"/>
      <c r="G122" s="284"/>
      <c r="H122" s="284"/>
      <c r="I122" s="284"/>
      <c r="J122" s="284"/>
      <c r="K122" s="284"/>
      <c r="L122" s="284"/>
      <c r="M122" s="284"/>
      <c r="N122" s="284"/>
      <c r="O122" s="284"/>
      <c r="P122" s="284"/>
    </row>
    <row r="123" spans="2:16">
      <c r="B123" s="286"/>
      <c r="C123" s="286"/>
      <c r="D123" s="286"/>
      <c r="E123" s="286"/>
      <c r="F123" s="286"/>
      <c r="G123" s="286"/>
      <c r="H123" s="286"/>
      <c r="I123" s="286"/>
      <c r="J123" s="286"/>
      <c r="K123" s="286"/>
      <c r="L123" s="286"/>
      <c r="M123" s="286"/>
      <c r="N123" s="286"/>
      <c r="O123" s="286"/>
      <c r="P123" s="286"/>
    </row>
    <row r="124" spans="2:16">
      <c r="B124" s="286"/>
      <c r="C124" s="286"/>
      <c r="D124" s="286"/>
      <c r="E124" s="286"/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  <c r="P124" s="286"/>
    </row>
    <row r="125" spans="2:16">
      <c r="B125" s="286"/>
      <c r="C125" s="286"/>
      <c r="D125" s="286"/>
      <c r="E125" s="286"/>
      <c r="F125" s="286"/>
      <c r="G125" s="286"/>
      <c r="H125" s="286"/>
      <c r="I125" s="286"/>
      <c r="J125" s="286"/>
      <c r="K125" s="286"/>
      <c r="L125" s="286"/>
      <c r="M125" s="286"/>
      <c r="N125" s="286"/>
      <c r="O125" s="286"/>
      <c r="P125" s="286"/>
    </row>
  </sheetData>
  <mergeCells count="46">
    <mergeCell ref="C77:C79"/>
    <mergeCell ref="C21:C25"/>
    <mergeCell ref="C26:C28"/>
    <mergeCell ref="C37:C41"/>
    <mergeCell ref="C42:C44"/>
    <mergeCell ref="E33:H33"/>
    <mergeCell ref="E34:H34"/>
    <mergeCell ref="C56:C60"/>
    <mergeCell ref="C61:C63"/>
    <mergeCell ref="C72:C76"/>
    <mergeCell ref="E35:H35"/>
    <mergeCell ref="E36:H36"/>
    <mergeCell ref="E46:H46"/>
    <mergeCell ref="E67:H67"/>
    <mergeCell ref="E51:H51"/>
    <mergeCell ref="E52:H52"/>
    <mergeCell ref="E53:H53"/>
    <mergeCell ref="E54:H54"/>
    <mergeCell ref="E47:H47"/>
    <mergeCell ref="E32:H32"/>
    <mergeCell ref="E11:H11"/>
    <mergeCell ref="E12:H12"/>
    <mergeCell ref="E13:H13"/>
    <mergeCell ref="E14:H14"/>
    <mergeCell ref="E16:H16"/>
    <mergeCell ref="E17:H17"/>
    <mergeCell ref="E15:H15"/>
    <mergeCell ref="E18:H18"/>
    <mergeCell ref="E19:H19"/>
    <mergeCell ref="E20:H20"/>
    <mergeCell ref="E30:H30"/>
    <mergeCell ref="E31:H31"/>
    <mergeCell ref="F115:H115"/>
    <mergeCell ref="F117:H117"/>
    <mergeCell ref="E48:H48"/>
    <mergeCell ref="E50:H50"/>
    <mergeCell ref="E66:H66"/>
    <mergeCell ref="E81:H81"/>
    <mergeCell ref="E82:H82"/>
    <mergeCell ref="E83:H83"/>
    <mergeCell ref="E68:H68"/>
    <mergeCell ref="E69:H69"/>
    <mergeCell ref="E70:H70"/>
    <mergeCell ref="E71:H71"/>
    <mergeCell ref="E55:H55"/>
    <mergeCell ref="E65:H65"/>
  </mergeCells>
  <phoneticPr fontId="0" type="noConversion"/>
  <pageMargins left="0.75" right="0.75" top="1" bottom="1" header="0.5" footer="0.5"/>
  <pageSetup paperSize="9" scale="70" orientation="portrait" r:id="rId1"/>
  <headerFooter alignWithMargins="0">
    <oddFooter>&amp;L&amp;10&amp;F&amp;R&amp;10Q &amp;A</oddFooter>
  </headerFooter>
  <rowBreaks count="1" manualBreakCount="1">
    <brk id="74" max="16" man="1"/>
  </rowBreaks>
  <drawing r:id="rId2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M67"/>
  <sheetViews>
    <sheetView view="pageBreakPreview" zoomScale="85" zoomScaleNormal="100" workbookViewId="0">
      <selection activeCell="G26" sqref="G26"/>
    </sheetView>
  </sheetViews>
  <sheetFormatPr defaultColWidth="9" defaultRowHeight="12.75"/>
  <cols>
    <col min="1" max="1" width="3.125" style="315" customWidth="1"/>
    <col min="2" max="2" width="2.375" style="315" customWidth="1"/>
    <col min="3" max="3" width="26.5" style="315" customWidth="1"/>
    <col min="4" max="4" width="9" style="315"/>
    <col min="5" max="5" width="11.5" style="315" bestFit="1" customWidth="1"/>
    <col min="6" max="6" width="13.5" style="315" customWidth="1"/>
    <col min="7" max="7" width="13.625" style="315" customWidth="1"/>
    <col min="8" max="8" width="2.375" style="315" customWidth="1"/>
    <col min="9" max="9" width="13.625" style="315" customWidth="1"/>
    <col min="10" max="10" width="2.375" style="317" customWidth="1"/>
    <col min="11" max="11" width="19.875" style="315" customWidth="1"/>
    <col min="12" max="12" width="2.375" style="315" customWidth="1"/>
    <col min="13" max="13" width="32.125" style="318" hidden="1" customWidth="1"/>
    <col min="14" max="14" width="2.125" style="315" customWidth="1"/>
    <col min="15" max="15" width="10.375" style="315" customWidth="1"/>
    <col min="16" max="16" width="12" style="315" bestFit="1" customWidth="1"/>
    <col min="17" max="17" width="14.375" style="315" customWidth="1"/>
    <col min="18" max="18" width="9" style="315"/>
    <col min="19" max="19" width="12" style="315" customWidth="1"/>
    <col min="20" max="16384" width="9" style="315"/>
  </cols>
  <sheetData>
    <row r="1" spans="2:13" s="314" customFormat="1">
      <c r="B1" s="313" t="s">
        <v>559</v>
      </c>
      <c r="C1" s="313"/>
    </row>
    <row r="2" spans="2:13" s="314" customFormat="1"/>
    <row r="3" spans="2:13">
      <c r="C3" s="316" t="s">
        <v>560</v>
      </c>
    </row>
    <row r="4" spans="2:13">
      <c r="C4" s="316"/>
    </row>
    <row r="5" spans="2:13">
      <c r="B5" s="319"/>
      <c r="C5" s="320"/>
      <c r="D5" s="320"/>
      <c r="E5" s="320"/>
      <c r="F5" s="320"/>
      <c r="G5" s="320"/>
      <c r="H5" s="320"/>
      <c r="I5" s="320"/>
      <c r="J5" s="321"/>
      <c r="K5" s="320"/>
      <c r="L5" s="322"/>
    </row>
    <row r="6" spans="2:13">
      <c r="B6" s="323"/>
      <c r="C6" s="324" t="s">
        <v>561</v>
      </c>
      <c r="D6" s="325"/>
      <c r="E6" s="325"/>
      <c r="F6" s="325"/>
      <c r="G6" s="325"/>
      <c r="H6" s="325"/>
      <c r="I6" s="325"/>
      <c r="J6" s="326"/>
      <c r="K6" s="327" t="s">
        <v>562</v>
      </c>
      <c r="L6" s="328"/>
    </row>
    <row r="7" spans="2:13">
      <c r="B7" s="323"/>
      <c r="C7" s="325"/>
      <c r="D7" s="325"/>
      <c r="E7" s="325"/>
      <c r="F7" s="325"/>
      <c r="G7" s="325"/>
      <c r="H7" s="325"/>
      <c r="I7" s="325"/>
      <c r="J7" s="326"/>
      <c r="K7" s="327" t="s">
        <v>563</v>
      </c>
      <c r="L7" s="328"/>
    </row>
    <row r="8" spans="2:13">
      <c r="B8" s="323"/>
      <c r="C8" s="324" t="s">
        <v>564</v>
      </c>
      <c r="D8" s="325"/>
      <c r="E8" s="325"/>
      <c r="F8" s="325"/>
      <c r="G8" s="327" t="s">
        <v>565</v>
      </c>
      <c r="H8" s="327"/>
      <c r="I8" s="327" t="s">
        <v>566</v>
      </c>
      <c r="J8" s="326"/>
      <c r="K8" s="327" t="s">
        <v>567</v>
      </c>
      <c r="L8" s="329"/>
    </row>
    <row r="9" spans="2:13">
      <c r="B9" s="323"/>
      <c r="C9" s="325"/>
      <c r="D9" s="325"/>
      <c r="E9" s="325"/>
      <c r="F9" s="325"/>
      <c r="G9" s="325"/>
      <c r="H9" s="325"/>
      <c r="I9" s="325"/>
      <c r="J9" s="326"/>
      <c r="K9" s="330"/>
      <c r="L9" s="329"/>
    </row>
    <row r="10" spans="2:13">
      <c r="B10" s="323"/>
      <c r="C10" s="325" t="s">
        <v>568</v>
      </c>
      <c r="D10" s="325"/>
      <c r="E10" s="325"/>
      <c r="F10" s="325"/>
      <c r="G10" s="331">
        <v>3400000</v>
      </c>
      <c r="H10" s="332"/>
      <c r="I10" s="332"/>
      <c r="J10" s="326"/>
      <c r="K10" s="325"/>
      <c r="L10" s="328"/>
    </row>
    <row r="11" spans="2:13">
      <c r="B11" s="323"/>
      <c r="C11" s="325" t="s">
        <v>569</v>
      </c>
      <c r="D11" s="325"/>
      <c r="E11" s="325"/>
      <c r="F11" s="325"/>
      <c r="G11" s="332"/>
      <c r="H11" s="332"/>
      <c r="I11" s="331">
        <v>3400000</v>
      </c>
      <c r="J11" s="326"/>
      <c r="K11" s="325"/>
      <c r="L11" s="328"/>
    </row>
    <row r="12" spans="2:13">
      <c r="B12" s="323"/>
      <c r="C12" s="325" t="s">
        <v>570</v>
      </c>
      <c r="D12" s="325"/>
      <c r="E12" s="325"/>
      <c r="F12" s="325"/>
      <c r="G12" s="325"/>
      <c r="H12" s="325"/>
      <c r="I12" s="325"/>
      <c r="J12" s="326"/>
      <c r="K12" s="325"/>
      <c r="L12" s="328"/>
    </row>
    <row r="13" spans="2:13">
      <c r="B13" s="323"/>
      <c r="C13" s="325"/>
      <c r="D13" s="325"/>
      <c r="E13" s="325"/>
      <c r="F13" s="325"/>
      <c r="G13" s="325"/>
      <c r="H13" s="325"/>
      <c r="I13" s="325"/>
      <c r="J13" s="326"/>
      <c r="K13" s="325"/>
      <c r="L13" s="328"/>
    </row>
    <row r="14" spans="2:13" s="339" customFormat="1">
      <c r="B14" s="333"/>
      <c r="C14" s="334" t="s">
        <v>571</v>
      </c>
      <c r="D14" s="334"/>
      <c r="E14" s="334"/>
      <c r="F14" s="334"/>
      <c r="G14" s="335">
        <v>200000</v>
      </c>
      <c r="H14" s="335"/>
      <c r="I14" s="335"/>
      <c r="J14" s="336"/>
      <c r="K14" s="337">
        <f>G14</f>
        <v>200000</v>
      </c>
      <c r="L14" s="338"/>
      <c r="M14" s="318"/>
    </row>
    <row r="15" spans="2:13" s="339" customFormat="1">
      <c r="B15" s="333"/>
      <c r="C15" s="334" t="s">
        <v>572</v>
      </c>
      <c r="D15" s="334"/>
      <c r="E15" s="334"/>
      <c r="F15" s="334"/>
      <c r="G15" s="335"/>
      <c r="H15" s="335"/>
      <c r="I15" s="335">
        <v>200000</v>
      </c>
      <c r="J15" s="336"/>
      <c r="K15" s="334"/>
      <c r="L15" s="338"/>
      <c r="M15" s="318"/>
    </row>
    <row r="16" spans="2:13">
      <c r="B16" s="323"/>
      <c r="C16" s="325" t="s">
        <v>573</v>
      </c>
      <c r="D16" s="325"/>
      <c r="E16" s="325"/>
      <c r="F16" s="325"/>
      <c r="G16" s="331"/>
      <c r="H16" s="331"/>
      <c r="I16" s="331"/>
      <c r="J16" s="326"/>
      <c r="K16" s="325"/>
      <c r="L16" s="328"/>
    </row>
    <row r="17" spans="2:13">
      <c r="B17" s="323"/>
      <c r="C17" s="325"/>
      <c r="D17" s="325"/>
      <c r="E17" s="325"/>
      <c r="F17" s="325"/>
      <c r="G17" s="331"/>
      <c r="H17" s="331"/>
      <c r="I17" s="331"/>
      <c r="J17" s="326"/>
      <c r="K17" s="325"/>
      <c r="L17" s="328"/>
    </row>
    <row r="18" spans="2:13" ht="13.5" thickBot="1">
      <c r="B18" s="323"/>
      <c r="C18" s="324" t="s">
        <v>574</v>
      </c>
      <c r="D18" s="324"/>
      <c r="E18" s="324"/>
      <c r="F18" s="325"/>
      <c r="G18" s="331"/>
      <c r="H18" s="331"/>
      <c r="I18" s="331"/>
      <c r="J18" s="326" t="s">
        <v>431</v>
      </c>
      <c r="K18" s="340">
        <f>SUM(K14:K17)</f>
        <v>200000</v>
      </c>
      <c r="L18" s="328"/>
    </row>
    <row r="19" spans="2:13" ht="13.5" thickTop="1">
      <c r="B19" s="323"/>
      <c r="C19" s="325"/>
      <c r="D19" s="325"/>
      <c r="E19" s="325"/>
      <c r="F19" s="325"/>
      <c r="G19" s="325"/>
      <c r="H19" s="325"/>
      <c r="I19" s="325"/>
      <c r="J19" s="326"/>
      <c r="K19" s="325"/>
      <c r="L19" s="328"/>
    </row>
    <row r="20" spans="2:13">
      <c r="B20" s="323"/>
      <c r="C20" s="341" t="s">
        <v>575</v>
      </c>
      <c r="D20" s="325"/>
      <c r="E20" s="325"/>
      <c r="F20" s="325"/>
      <c r="G20" s="325"/>
      <c r="H20" s="325"/>
      <c r="I20" s="325"/>
      <c r="J20" s="326"/>
      <c r="K20" s="325"/>
      <c r="L20" s="328"/>
      <c r="M20" s="342"/>
    </row>
    <row r="21" spans="2:13">
      <c r="B21" s="323"/>
      <c r="C21" s="343"/>
      <c r="D21" s="325"/>
      <c r="E21" s="325"/>
      <c r="F21" s="325"/>
      <c r="G21" s="325"/>
      <c r="H21" s="325"/>
      <c r="I21" s="325"/>
      <c r="J21" s="326"/>
      <c r="K21" s="325"/>
      <c r="L21" s="328"/>
    </row>
    <row r="22" spans="2:13">
      <c r="B22" s="323"/>
      <c r="C22" s="324" t="s">
        <v>576</v>
      </c>
      <c r="D22" s="324"/>
      <c r="E22" s="324"/>
      <c r="F22" s="324"/>
      <c r="G22" s="325"/>
      <c r="H22" s="325"/>
      <c r="I22" s="325"/>
      <c r="J22" s="326"/>
      <c r="K22" s="325"/>
      <c r="L22" s="328"/>
    </row>
    <row r="23" spans="2:13">
      <c r="B23" s="323"/>
      <c r="C23" s="324" t="s">
        <v>577</v>
      </c>
      <c r="D23" s="324"/>
      <c r="E23" s="324"/>
      <c r="F23" s="324"/>
      <c r="G23" s="325"/>
      <c r="H23" s="325"/>
      <c r="I23" s="325"/>
      <c r="J23" s="326"/>
      <c r="K23" s="325"/>
      <c r="L23" s="328"/>
    </row>
    <row r="24" spans="2:13">
      <c r="B24" s="344"/>
      <c r="C24" s="345"/>
      <c r="D24" s="345"/>
      <c r="E24" s="345"/>
      <c r="F24" s="345"/>
      <c r="G24" s="345"/>
      <c r="H24" s="345"/>
      <c r="I24" s="345"/>
      <c r="J24" s="346"/>
      <c r="K24" s="345"/>
      <c r="L24" s="347"/>
    </row>
    <row r="25" spans="2:13">
      <c r="M25" s="348" t="s">
        <v>578</v>
      </c>
    </row>
    <row r="26" spans="2:13" s="339" customFormat="1">
      <c r="C26" s="349" t="s">
        <v>579</v>
      </c>
      <c r="J26" s="350"/>
      <c r="M26" s="351"/>
    </row>
    <row r="27" spans="2:13" s="339" customFormat="1">
      <c r="C27" s="349"/>
      <c r="J27" s="350"/>
      <c r="M27" s="351"/>
    </row>
    <row r="28" spans="2:13" s="339" customFormat="1">
      <c r="C28" s="352" t="s">
        <v>580</v>
      </c>
      <c r="J28" s="350"/>
      <c r="M28" s="351"/>
    </row>
    <row r="29" spans="2:13" s="339" customFormat="1" ht="17.25" customHeight="1">
      <c r="J29" s="350"/>
      <c r="M29" s="351"/>
    </row>
    <row r="30" spans="2:13" s="339" customFormat="1">
      <c r="C30" s="339" t="s">
        <v>581</v>
      </c>
      <c r="G30" s="351">
        <v>100000</v>
      </c>
      <c r="J30" s="350" t="s">
        <v>433</v>
      </c>
      <c r="K30" s="353">
        <f>G30</f>
        <v>100000</v>
      </c>
      <c r="M30" s="351" t="s">
        <v>582</v>
      </c>
    </row>
    <row r="31" spans="2:13" s="339" customFormat="1">
      <c r="C31" s="339" t="s">
        <v>583</v>
      </c>
      <c r="G31" s="351">
        <v>3100000</v>
      </c>
      <c r="J31" s="350"/>
      <c r="M31" s="351" t="s">
        <v>584</v>
      </c>
    </row>
    <row r="32" spans="2:13" s="339" customFormat="1">
      <c r="C32" s="339" t="s">
        <v>585</v>
      </c>
      <c r="I32" s="351">
        <v>3200000</v>
      </c>
      <c r="J32" s="350"/>
      <c r="M32" s="351" t="s">
        <v>586</v>
      </c>
    </row>
    <row r="33" spans="3:13" s="339" customFormat="1">
      <c r="C33" s="339" t="s">
        <v>587</v>
      </c>
      <c r="I33" s="351"/>
      <c r="J33" s="350"/>
      <c r="M33" s="351"/>
    </row>
    <row r="34" spans="3:13" s="339" customFormat="1">
      <c r="I34" s="351"/>
      <c r="J34" s="350"/>
      <c r="M34" s="351"/>
    </row>
    <row r="35" spans="3:13" s="352" customFormat="1" ht="13.5" thickBot="1">
      <c r="C35" s="354" t="s">
        <v>588</v>
      </c>
      <c r="J35" s="350" t="s">
        <v>589</v>
      </c>
      <c r="K35" s="355">
        <f>K30+K14</f>
        <v>300000</v>
      </c>
      <c r="M35" s="356"/>
    </row>
    <row r="36" spans="3:13" s="339" customFormat="1" ht="13.5" thickTop="1">
      <c r="D36" s="334"/>
      <c r="E36" s="334"/>
      <c r="F36" s="334"/>
      <c r="G36" s="334"/>
      <c r="H36" s="334"/>
      <c r="I36" s="334"/>
      <c r="J36" s="336"/>
      <c r="K36" s="334"/>
      <c r="L36" s="334"/>
      <c r="M36" s="351"/>
    </row>
    <row r="37" spans="3:13" s="339" customFormat="1">
      <c r="D37" s="334"/>
      <c r="E37" s="334"/>
      <c r="F37" s="334"/>
      <c r="G37" s="334"/>
      <c r="H37" s="334"/>
      <c r="I37" s="334"/>
      <c r="J37" s="336"/>
      <c r="K37" s="334"/>
      <c r="L37" s="334"/>
      <c r="M37" s="351"/>
    </row>
    <row r="38" spans="3:13" s="339" customFormat="1">
      <c r="D38" s="334"/>
      <c r="E38" s="334"/>
      <c r="F38" s="334"/>
      <c r="G38" s="334"/>
      <c r="H38" s="334"/>
      <c r="I38" s="334"/>
      <c r="J38" s="336"/>
      <c r="K38" s="334"/>
      <c r="L38" s="334"/>
      <c r="M38" s="351"/>
    </row>
    <row r="39" spans="3:13" s="339" customFormat="1">
      <c r="C39" s="349" t="s">
        <v>590</v>
      </c>
      <c r="G39" s="351"/>
      <c r="H39" s="351"/>
      <c r="I39" s="351"/>
      <c r="J39" s="350"/>
      <c r="M39" s="351"/>
    </row>
    <row r="40" spans="3:13" s="339" customFormat="1">
      <c r="C40" s="349"/>
      <c r="G40" s="351"/>
      <c r="H40" s="351"/>
      <c r="I40" s="351"/>
      <c r="J40" s="350"/>
      <c r="M40" s="351"/>
    </row>
    <row r="41" spans="3:13" s="339" customFormat="1">
      <c r="C41" s="352" t="s">
        <v>580</v>
      </c>
      <c r="G41" s="351"/>
      <c r="H41" s="351"/>
      <c r="I41" s="351"/>
      <c r="J41" s="350"/>
      <c r="M41" s="351"/>
    </row>
    <row r="42" spans="3:13" s="339" customFormat="1">
      <c r="G42" s="351"/>
      <c r="H42" s="351"/>
      <c r="I42" s="351"/>
      <c r="J42" s="350"/>
      <c r="M42" s="351"/>
    </row>
    <row r="43" spans="3:13" s="339" customFormat="1">
      <c r="C43" s="339" t="s">
        <v>568</v>
      </c>
      <c r="G43" s="351">
        <v>200000</v>
      </c>
      <c r="H43" s="351"/>
      <c r="I43" s="351"/>
      <c r="J43" s="350"/>
      <c r="M43" s="351"/>
    </row>
    <row r="44" spans="3:13" s="339" customFormat="1">
      <c r="C44" s="339" t="s">
        <v>591</v>
      </c>
      <c r="G44" s="351"/>
      <c r="H44" s="351"/>
      <c r="I44" s="351">
        <v>200000</v>
      </c>
      <c r="J44" s="350"/>
      <c r="K44" s="353">
        <f>-I44</f>
        <v>-200000</v>
      </c>
      <c r="M44" s="351" t="s">
        <v>592</v>
      </c>
    </row>
    <row r="45" spans="3:13" s="339" customFormat="1">
      <c r="C45" s="339" t="s">
        <v>593</v>
      </c>
      <c r="G45" s="351"/>
      <c r="H45" s="351"/>
      <c r="I45" s="351"/>
      <c r="J45" s="350"/>
      <c r="M45" s="351"/>
    </row>
    <row r="46" spans="3:13" s="339" customFormat="1">
      <c r="C46" s="339" t="s">
        <v>594</v>
      </c>
      <c r="G46" s="351"/>
      <c r="H46" s="351"/>
      <c r="I46" s="351"/>
      <c r="J46" s="350"/>
      <c r="M46" s="351"/>
    </row>
    <row r="47" spans="3:13" s="339" customFormat="1">
      <c r="G47" s="351"/>
      <c r="H47" s="351"/>
      <c r="I47" s="351"/>
      <c r="J47" s="350"/>
      <c r="M47" s="351"/>
    </row>
    <row r="48" spans="3:13" s="352" customFormat="1" ht="13.5" thickBot="1">
      <c r="C48" s="352" t="s">
        <v>595</v>
      </c>
      <c r="I48" s="356"/>
      <c r="J48" s="357" t="s">
        <v>596</v>
      </c>
      <c r="K48" s="355">
        <f>SUM(K44:K46)</f>
        <v>-200000</v>
      </c>
      <c r="M48" s="356"/>
    </row>
    <row r="49" spans="3:13" s="339" customFormat="1" ht="13.5" thickTop="1">
      <c r="I49" s="351"/>
      <c r="J49" s="350"/>
      <c r="K49" s="337"/>
      <c r="M49" s="351"/>
    </row>
    <row r="50" spans="3:13" s="339" customFormat="1">
      <c r="G50" s="351"/>
      <c r="H50" s="351"/>
      <c r="I50" s="351"/>
      <c r="J50" s="350"/>
      <c r="M50" s="351"/>
    </row>
    <row r="51" spans="3:13" s="339" customFormat="1">
      <c r="C51" s="339" t="s">
        <v>597</v>
      </c>
      <c r="G51" s="351">
        <v>300000</v>
      </c>
      <c r="J51" s="350"/>
      <c r="K51" s="353">
        <f>G51</f>
        <v>300000</v>
      </c>
      <c r="M51" s="351" t="s">
        <v>582</v>
      </c>
    </row>
    <row r="52" spans="3:13" s="339" customFormat="1">
      <c r="C52" s="339" t="s">
        <v>598</v>
      </c>
      <c r="G52" s="351">
        <v>3100000</v>
      </c>
      <c r="J52" s="350"/>
      <c r="M52" s="351"/>
    </row>
    <row r="53" spans="3:13" s="339" customFormat="1">
      <c r="C53" s="339" t="s">
        <v>572</v>
      </c>
      <c r="I53" s="351">
        <v>3400000</v>
      </c>
      <c r="J53" s="350"/>
      <c r="M53" s="351"/>
    </row>
    <row r="54" spans="3:13" s="339" customFormat="1">
      <c r="C54" s="339" t="s">
        <v>599</v>
      </c>
      <c r="I54" s="351"/>
      <c r="J54" s="350"/>
      <c r="M54" s="351"/>
    </row>
    <row r="55" spans="3:13" s="339" customFormat="1">
      <c r="I55" s="351"/>
      <c r="J55" s="350"/>
      <c r="M55" s="351"/>
    </row>
    <row r="56" spans="3:13" s="352" customFormat="1" ht="13.5" thickBot="1">
      <c r="C56" s="352" t="s">
        <v>600</v>
      </c>
      <c r="I56" s="356"/>
      <c r="J56" s="350" t="s">
        <v>601</v>
      </c>
      <c r="K56" s="355">
        <f>K14+K44+K51</f>
        <v>300000</v>
      </c>
      <c r="M56" s="356"/>
    </row>
    <row r="57" spans="3:13" s="339" customFormat="1" ht="13.5" thickTop="1">
      <c r="I57" s="351"/>
      <c r="J57" s="350"/>
      <c r="K57" s="337"/>
      <c r="M57" s="351"/>
    </row>
    <row r="58" spans="3:13" s="339" customFormat="1">
      <c r="I58" s="351"/>
      <c r="J58" s="350"/>
      <c r="K58" s="337"/>
      <c r="M58" s="351"/>
    </row>
    <row r="59" spans="3:13" s="352" customFormat="1" ht="13.5" thickBot="1">
      <c r="C59" s="352" t="s">
        <v>602</v>
      </c>
      <c r="I59" s="356"/>
      <c r="J59" s="350" t="s">
        <v>603</v>
      </c>
      <c r="K59" s="358">
        <f>K56+K48+K18</f>
        <v>300000</v>
      </c>
      <c r="M59" s="356"/>
    </row>
    <row r="60" spans="3:13" s="352" customFormat="1">
      <c r="I60" s="356"/>
      <c r="J60" s="350"/>
      <c r="K60" s="359"/>
      <c r="M60" s="356"/>
    </row>
    <row r="61" spans="3:13" s="352" customFormat="1">
      <c r="I61" s="356"/>
      <c r="J61" s="350"/>
      <c r="K61" s="359"/>
      <c r="M61" s="356"/>
    </row>
    <row r="62" spans="3:13" s="352" customFormat="1">
      <c r="I62" s="356"/>
      <c r="J62" s="350"/>
      <c r="K62" s="359"/>
      <c r="M62" s="356"/>
    </row>
    <row r="63" spans="3:13" s="339" customFormat="1">
      <c r="J63" s="350"/>
      <c r="M63" s="351"/>
    </row>
    <row r="64" spans="3:13" s="339" customFormat="1">
      <c r="J64" s="350"/>
      <c r="M64" s="351"/>
    </row>
    <row r="65" spans="10:13" s="339" customFormat="1">
      <c r="J65" s="350"/>
      <c r="M65" s="351"/>
    </row>
    <row r="66" spans="10:13" s="339" customFormat="1">
      <c r="J66" s="350"/>
      <c r="M66" s="351"/>
    </row>
    <row r="67" spans="10:13" s="339" customFormat="1">
      <c r="J67" s="350"/>
      <c r="M67" s="351"/>
    </row>
  </sheetData>
  <pageMargins left="0.56000000000000005" right="0.28000000000000003" top="0.74" bottom="0.76" header="0.5" footer="0.5"/>
  <pageSetup paperSize="9" scale="65" orientation="portrait" horizontalDpi="300" verticalDpi="300" r:id="rId1"/>
  <headerFooter alignWithMargins="0">
    <oddFooter>&amp;L&amp;8&amp;Z&amp;F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9"/>
  <dimension ref="B1:K36"/>
  <sheetViews>
    <sheetView view="pageBreakPreview" zoomScaleNormal="100" workbookViewId="0">
      <selection activeCell="C8" sqref="C8"/>
    </sheetView>
  </sheetViews>
  <sheetFormatPr defaultColWidth="9" defaultRowHeight="12.75"/>
  <cols>
    <col min="1" max="1" width="1.625" style="15" customWidth="1"/>
    <col min="2" max="2" width="3.625" style="15" customWidth="1"/>
    <col min="3" max="3" width="25.625" style="15" customWidth="1"/>
    <col min="4" max="4" width="1.625" style="15" customWidth="1"/>
    <col min="5" max="5" width="30.625" style="15" customWidth="1"/>
    <col min="6" max="6" width="1.625" style="15" customWidth="1"/>
    <col min="7" max="7" width="11.625" style="15" customWidth="1"/>
    <col min="8" max="8" width="1.625" style="15" customWidth="1"/>
    <col min="9" max="9" width="11.625" style="15" customWidth="1"/>
    <col min="10" max="10" width="1.625" style="15" customWidth="1"/>
    <col min="11" max="11" width="11.625" style="15" customWidth="1"/>
    <col min="12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16384" width="9" style="15"/>
  </cols>
  <sheetData>
    <row r="1" spans="2:11">
      <c r="B1" s="14" t="s">
        <v>91</v>
      </c>
      <c r="C1" s="14"/>
    </row>
    <row r="3" spans="2:11" s="130" customFormat="1" ht="14.25">
      <c r="B3" s="229"/>
      <c r="C3" s="225"/>
    </row>
    <row r="4" spans="2:11" s="363" customFormat="1" ht="14.25">
      <c r="B4" s="361" t="s">
        <v>663</v>
      </c>
      <c r="C4" s="362"/>
      <c r="G4" s="399"/>
    </row>
    <row r="5" spans="2:11" s="130" customFormat="1" ht="15" thickBot="1">
      <c r="B5" s="225"/>
      <c r="C5" s="225"/>
    </row>
    <row r="6" spans="2:11" ht="13.5" thickBot="1">
      <c r="B6" s="216" t="s">
        <v>338</v>
      </c>
      <c r="C6" s="231" t="s">
        <v>3</v>
      </c>
      <c r="D6" s="130"/>
      <c r="E6" s="130"/>
      <c r="F6" s="130"/>
      <c r="G6" s="130"/>
      <c r="H6" s="130"/>
      <c r="I6" s="130"/>
    </row>
    <row r="7" spans="2:11" s="130" customFormat="1" ht="13.5" thickBot="1">
      <c r="B7" s="230"/>
    </row>
    <row r="8" spans="2:11" ht="13.5" thickBot="1">
      <c r="B8" s="216" t="s">
        <v>338</v>
      </c>
      <c r="C8" s="302" t="s">
        <v>531</v>
      </c>
      <c r="F8" s="130"/>
      <c r="G8" s="130"/>
      <c r="H8" s="130"/>
      <c r="I8" s="130"/>
    </row>
    <row r="10" spans="2:11">
      <c r="I10" s="16" t="s">
        <v>352</v>
      </c>
      <c r="K10" s="16" t="s">
        <v>354</v>
      </c>
    </row>
    <row r="11" spans="2:11">
      <c r="B11" s="17" t="s">
        <v>81</v>
      </c>
      <c r="C11" s="17"/>
      <c r="E11" s="17" t="s">
        <v>82</v>
      </c>
      <c r="G11" s="18" t="s">
        <v>351</v>
      </c>
      <c r="I11" s="18" t="s">
        <v>353</v>
      </c>
      <c r="K11" s="18" t="s">
        <v>355</v>
      </c>
    </row>
    <row r="12" spans="2:11">
      <c r="G12" s="16" t="s">
        <v>0</v>
      </c>
      <c r="I12" s="16" t="s">
        <v>0</v>
      </c>
      <c r="K12" s="16" t="s">
        <v>0</v>
      </c>
    </row>
    <row r="13" spans="2:11" ht="8.1" customHeight="1">
      <c r="G13" s="21"/>
      <c r="I13" s="21"/>
      <c r="K13" s="21"/>
    </row>
    <row r="14" spans="2:11">
      <c r="B14" s="22"/>
      <c r="C14" s="22"/>
      <c r="E14" s="22"/>
      <c r="G14" s="23"/>
      <c r="I14" s="23"/>
      <c r="K14" s="23"/>
    </row>
    <row r="15" spans="2:11">
      <c r="B15" s="22"/>
      <c r="C15" s="22"/>
      <c r="E15" s="22"/>
      <c r="G15" s="23"/>
      <c r="I15" s="23"/>
      <c r="K15" s="23"/>
    </row>
    <row r="16" spans="2:11">
      <c r="B16" s="22"/>
      <c r="C16" s="22"/>
      <c r="E16" s="22"/>
      <c r="G16" s="23"/>
      <c r="I16" s="23"/>
      <c r="K16" s="23"/>
    </row>
    <row r="17" spans="2:11">
      <c r="B17" s="22"/>
      <c r="C17" s="22"/>
      <c r="E17" s="22"/>
      <c r="G17" s="23"/>
      <c r="I17" s="23"/>
      <c r="K17" s="23"/>
    </row>
    <row r="18" spans="2:11" ht="8.1" customHeight="1">
      <c r="G18" s="21"/>
      <c r="I18" s="21"/>
      <c r="K18" s="21"/>
    </row>
    <row r="19" spans="2:11" ht="13.5" thickBot="1">
      <c r="G19" s="24">
        <f>SUM(G13:G18)</f>
        <v>0</v>
      </c>
      <c r="I19" s="24">
        <f>SUM(I13:I18)</f>
        <v>0</v>
      </c>
      <c r="K19" s="24">
        <f>SUM(K13:K18)</f>
        <v>0</v>
      </c>
    </row>
    <row r="20" spans="2:11" ht="13.5" thickTop="1"/>
    <row r="22" spans="2:11">
      <c r="B22" s="25" t="s">
        <v>299</v>
      </c>
      <c r="C22" s="25"/>
    </row>
    <row r="23" spans="2:11">
      <c r="B23" s="26" t="s">
        <v>35</v>
      </c>
      <c r="C23" s="26"/>
    </row>
    <row r="24" spans="2:11" ht="8.1" customHeight="1">
      <c r="C24" s="27"/>
    </row>
    <row r="25" spans="2:11">
      <c r="B25" s="436"/>
      <c r="C25" s="436"/>
      <c r="D25" s="436"/>
      <c r="E25" s="436"/>
      <c r="F25" s="436"/>
      <c r="G25" s="436"/>
      <c r="H25" s="436"/>
      <c r="I25" s="436"/>
      <c r="J25" s="436"/>
      <c r="K25" s="436"/>
    </row>
    <row r="26" spans="2:11">
      <c r="C26" s="26"/>
    </row>
    <row r="27" spans="2:11">
      <c r="C27" s="26"/>
    </row>
    <row r="28" spans="2:11">
      <c r="B28" s="28" t="s">
        <v>309</v>
      </c>
      <c r="C28" s="28"/>
    </row>
    <row r="29" spans="2:11">
      <c r="B29" s="29"/>
      <c r="C29" s="29"/>
    </row>
    <row r="30" spans="2:11">
      <c r="B30" s="29"/>
      <c r="C30" s="29"/>
    </row>
    <row r="31" spans="2:11">
      <c r="B31" s="28" t="s">
        <v>301</v>
      </c>
      <c r="C31" s="28"/>
    </row>
    <row r="32" spans="2:11" ht="8.1" customHeight="1">
      <c r="C32" s="27"/>
    </row>
    <row r="33" spans="2:11">
      <c r="B33" s="436"/>
      <c r="C33" s="436"/>
      <c r="D33" s="436"/>
      <c r="E33" s="436"/>
      <c r="F33" s="436"/>
      <c r="G33" s="436"/>
      <c r="H33" s="436"/>
      <c r="I33" s="436"/>
      <c r="J33" s="436"/>
      <c r="K33" s="436"/>
    </row>
    <row r="34" spans="2:11">
      <c r="B34" s="436"/>
      <c r="C34" s="436"/>
      <c r="D34" s="436"/>
      <c r="E34" s="436"/>
      <c r="F34" s="436"/>
      <c r="G34" s="436"/>
      <c r="H34" s="436"/>
      <c r="I34" s="436"/>
      <c r="J34" s="436"/>
      <c r="K34" s="436"/>
    </row>
    <row r="35" spans="2:11">
      <c r="B35" s="436"/>
      <c r="C35" s="436"/>
      <c r="D35" s="436"/>
      <c r="E35" s="436"/>
      <c r="F35" s="436"/>
      <c r="G35" s="436"/>
      <c r="H35" s="436"/>
      <c r="I35" s="436"/>
      <c r="J35" s="436"/>
      <c r="K35" s="436"/>
    </row>
    <row r="36" spans="2:11">
      <c r="B36" s="436"/>
      <c r="C36" s="436"/>
      <c r="D36" s="436"/>
      <c r="E36" s="436"/>
      <c r="F36" s="436"/>
      <c r="G36" s="436"/>
      <c r="H36" s="436"/>
      <c r="I36" s="436"/>
      <c r="J36" s="436"/>
      <c r="K36" s="436"/>
    </row>
  </sheetData>
  <mergeCells count="5">
    <mergeCell ref="B25:K25"/>
    <mergeCell ref="B33:K33"/>
    <mergeCell ref="B34:K34"/>
    <mergeCell ref="B35:K35"/>
    <mergeCell ref="B36:K36"/>
  </mergeCells>
  <phoneticPr fontId="0" type="noConversion"/>
  <pageMargins left="0.75" right="0.75" top="1" bottom="1" header="0.5" footer="0.5"/>
  <pageSetup paperSize="9" scale="77" orientation="portrait" r:id="rId1"/>
  <headerFooter alignWithMargins="0">
    <oddFooter>&amp;L&amp;10&amp;F&amp;R&amp;10Q &amp;A</oddFooter>
  </headerFooter>
  <drawing r:id="rId2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rgb="FFFFFF00"/>
  </sheetPr>
  <dimension ref="A1:I88"/>
  <sheetViews>
    <sheetView zoomScaleNormal="100" zoomScaleSheetLayoutView="100" workbookViewId="0">
      <selection activeCell="I31" sqref="I31"/>
    </sheetView>
  </sheetViews>
  <sheetFormatPr defaultColWidth="9" defaultRowHeight="12.75"/>
  <cols>
    <col min="1" max="1" width="1.625" style="15" customWidth="1"/>
    <col min="2" max="2" width="2.625" style="15" customWidth="1"/>
    <col min="3" max="3" width="22.125" style="15" customWidth="1"/>
    <col min="4" max="4" width="1.625" style="15" customWidth="1"/>
    <col min="5" max="5" width="20.125" style="15" customWidth="1"/>
    <col min="6" max="6" width="1.625" style="15" customWidth="1"/>
    <col min="7" max="7" width="34.125" style="15" customWidth="1"/>
    <col min="8" max="8" width="1.625" style="15" customWidth="1"/>
    <col min="9" max="9" width="11.625" style="15" customWidth="1"/>
    <col min="10" max="10" width="8.1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16384" width="9" style="15"/>
  </cols>
  <sheetData>
    <row r="1" spans="2:9">
      <c r="B1" s="117" t="s">
        <v>32</v>
      </c>
    </row>
    <row r="2" spans="2:9">
      <c r="B2" s="117" t="s">
        <v>400</v>
      </c>
    </row>
    <row r="3" spans="2:9">
      <c r="B3" s="117" t="s">
        <v>420</v>
      </c>
    </row>
    <row r="4" spans="2:9">
      <c r="B4" s="117" t="s">
        <v>92</v>
      </c>
    </row>
    <row r="5" spans="2:9">
      <c r="B5" s="14" t="s">
        <v>183</v>
      </c>
    </row>
    <row r="7" spans="2:9">
      <c r="B7" s="113" t="s">
        <v>496</v>
      </c>
    </row>
    <row r="8" spans="2:9">
      <c r="B8" s="113"/>
    </row>
    <row r="9" spans="2:9">
      <c r="B9" s="113"/>
      <c r="C9" s="17" t="s">
        <v>402</v>
      </c>
      <c r="D9" s="17"/>
      <c r="E9" s="17"/>
      <c r="F9" s="17"/>
      <c r="G9" s="17"/>
      <c r="H9" s="17"/>
      <c r="I9" s="18" t="s">
        <v>1</v>
      </c>
    </row>
    <row r="10" spans="2:9">
      <c r="B10" s="113"/>
      <c r="I10" s="16" t="s">
        <v>0</v>
      </c>
    </row>
    <row r="11" spans="2:9">
      <c r="B11" s="117" t="s">
        <v>421</v>
      </c>
      <c r="C11" s="244" t="s">
        <v>419</v>
      </c>
      <c r="D11" s="139"/>
      <c r="E11" s="139"/>
      <c r="F11" s="139"/>
      <c r="G11" s="139"/>
      <c r="H11" s="139"/>
      <c r="I11" s="95"/>
    </row>
    <row r="12" spans="2:9">
      <c r="C12" s="139" t="s">
        <v>401</v>
      </c>
      <c r="D12" s="139"/>
      <c r="E12" s="139"/>
      <c r="F12" s="139"/>
      <c r="G12" s="139"/>
      <c r="H12" s="139"/>
      <c r="I12" s="422"/>
    </row>
    <row r="13" spans="2:9">
      <c r="C13" s="139" t="s">
        <v>422</v>
      </c>
      <c r="D13" s="139"/>
      <c r="E13" s="139"/>
      <c r="F13" s="139"/>
      <c r="G13" s="139"/>
      <c r="H13" s="139"/>
      <c r="I13" s="422"/>
    </row>
    <row r="14" spans="2:9">
      <c r="C14" s="139" t="s">
        <v>356</v>
      </c>
      <c r="D14" s="139"/>
      <c r="E14" s="139"/>
      <c r="F14" s="139"/>
      <c r="G14" s="139"/>
      <c r="H14" s="139"/>
      <c r="I14" s="422"/>
    </row>
    <row r="15" spans="2:9">
      <c r="C15" s="139" t="s">
        <v>428</v>
      </c>
      <c r="D15" s="139"/>
      <c r="E15" s="139"/>
      <c r="F15" s="139"/>
      <c r="G15" s="139"/>
      <c r="H15" s="139"/>
      <c r="I15" s="422"/>
    </row>
    <row r="16" spans="2:9">
      <c r="C16" s="245" t="s">
        <v>487</v>
      </c>
      <c r="D16" s="139"/>
      <c r="E16" s="139"/>
      <c r="F16" s="139"/>
      <c r="G16" s="139"/>
      <c r="H16" s="139"/>
      <c r="I16" s="422"/>
    </row>
    <row r="17" spans="2:9">
      <c r="C17" s="139"/>
      <c r="D17" s="139"/>
      <c r="E17" s="139"/>
      <c r="F17" s="139"/>
      <c r="G17" s="139"/>
      <c r="H17" s="139"/>
      <c r="I17" s="422"/>
    </row>
    <row r="18" spans="2:9">
      <c r="B18" s="117" t="s">
        <v>423</v>
      </c>
      <c r="C18" s="244" t="s">
        <v>424</v>
      </c>
      <c r="D18" s="139"/>
      <c r="E18" s="139"/>
      <c r="F18" s="139"/>
      <c r="G18" s="139"/>
      <c r="H18" s="139"/>
      <c r="I18" s="422"/>
    </row>
    <row r="19" spans="2:9">
      <c r="C19" s="139" t="s">
        <v>425</v>
      </c>
      <c r="D19" s="139"/>
      <c r="E19" s="139"/>
      <c r="F19" s="139"/>
      <c r="G19" s="139"/>
      <c r="H19" s="139"/>
      <c r="I19" s="422">
        <v>171683.87</v>
      </c>
    </row>
    <row r="20" spans="2:9">
      <c r="C20" s="139" t="s">
        <v>426</v>
      </c>
      <c r="D20" s="139"/>
      <c r="E20" s="139"/>
      <c r="F20" s="139"/>
      <c r="G20" s="139"/>
      <c r="H20" s="139"/>
      <c r="I20" s="422"/>
    </row>
    <row r="21" spans="2:9">
      <c r="C21" s="139" t="s">
        <v>427</v>
      </c>
      <c r="D21" s="139"/>
      <c r="E21" s="139"/>
      <c r="F21" s="139"/>
      <c r="G21" s="139"/>
      <c r="H21" s="139"/>
      <c r="I21" s="422"/>
    </row>
    <row r="22" spans="2:9">
      <c r="C22" s="245" t="s">
        <v>488</v>
      </c>
      <c r="D22" s="139"/>
      <c r="E22" s="139"/>
      <c r="F22" s="139"/>
      <c r="G22" s="139"/>
      <c r="H22" s="139"/>
      <c r="I22" s="422"/>
    </row>
    <row r="23" spans="2:9">
      <c r="C23" s="245"/>
      <c r="D23" s="139"/>
      <c r="E23" s="139"/>
      <c r="F23" s="139"/>
      <c r="G23" s="139"/>
      <c r="H23" s="139"/>
      <c r="I23" s="422"/>
    </row>
    <row r="24" spans="2:9">
      <c r="B24" s="117" t="s">
        <v>429</v>
      </c>
      <c r="C24" s="251" t="s">
        <v>681</v>
      </c>
      <c r="D24" s="139"/>
      <c r="E24" s="139"/>
      <c r="F24" s="139"/>
      <c r="G24" s="139"/>
      <c r="H24" s="139"/>
      <c r="I24" s="422"/>
    </row>
    <row r="25" spans="2:9">
      <c r="C25" s="245" t="s">
        <v>489</v>
      </c>
      <c r="D25" s="139"/>
      <c r="E25" s="139"/>
      <c r="F25" s="139"/>
      <c r="G25" s="139"/>
      <c r="H25" s="139"/>
      <c r="I25" s="422">
        <v>568995.98</v>
      </c>
    </row>
    <row r="26" spans="2:9">
      <c r="C26" s="281" t="s">
        <v>500</v>
      </c>
      <c r="D26" s="139"/>
      <c r="E26" s="139"/>
      <c r="F26" s="139"/>
      <c r="G26" s="139"/>
      <c r="H26" s="139"/>
      <c r="I26" s="422"/>
    </row>
    <row r="27" spans="2:9">
      <c r="C27" s="281" t="s">
        <v>490</v>
      </c>
      <c r="D27" s="139"/>
      <c r="E27" s="139"/>
      <c r="F27" s="139"/>
      <c r="G27" s="139"/>
      <c r="H27" s="139"/>
      <c r="I27" s="422"/>
    </row>
    <row r="28" spans="2:9">
      <c r="C28" s="245" t="s">
        <v>430</v>
      </c>
      <c r="D28" s="139"/>
      <c r="E28" s="139"/>
      <c r="F28" s="139"/>
      <c r="G28" s="139"/>
      <c r="H28" s="139"/>
      <c r="I28" s="422"/>
    </row>
    <row r="29" spans="2:9">
      <c r="C29" s="245"/>
      <c r="D29" s="139"/>
      <c r="E29" s="139"/>
      <c r="F29" s="139"/>
      <c r="G29" s="139"/>
      <c r="H29" s="139"/>
      <c r="I29" s="422"/>
    </row>
    <row r="30" spans="2:9" ht="8.1" customHeight="1">
      <c r="C30" s="140"/>
      <c r="D30" s="63"/>
      <c r="E30" s="138"/>
      <c r="F30" s="218"/>
      <c r="G30" s="138"/>
      <c r="H30" s="97"/>
      <c r="I30" s="106"/>
    </row>
    <row r="31" spans="2:9" ht="13.5" thickBot="1">
      <c r="C31" s="104"/>
      <c r="D31" s="63"/>
      <c r="E31" s="63"/>
      <c r="F31" s="74"/>
      <c r="G31" s="63"/>
      <c r="H31" s="105"/>
      <c r="I31" s="109">
        <f>SUM(I11:I29)</f>
        <v>740679.85</v>
      </c>
    </row>
    <row r="32" spans="2:9" ht="13.5" thickTop="1">
      <c r="B32" s="236" t="s">
        <v>390</v>
      </c>
      <c r="C32" s="236"/>
      <c r="D32" s="63"/>
      <c r="E32" s="63"/>
      <c r="F32" s="63"/>
      <c r="G32" s="63"/>
      <c r="H32" s="63"/>
      <c r="I32" s="46"/>
    </row>
    <row r="33" spans="1:9">
      <c r="C33" s="104"/>
      <c r="D33" s="63"/>
      <c r="E33" s="63"/>
      <c r="F33" s="63"/>
      <c r="G33" s="63"/>
      <c r="H33" s="63"/>
      <c r="I33" s="46"/>
    </row>
    <row r="34" spans="1:9">
      <c r="A34" s="248"/>
      <c r="B34" s="239" t="s">
        <v>438</v>
      </c>
      <c r="C34" s="246"/>
      <c r="D34" s="63"/>
      <c r="E34" s="63"/>
      <c r="F34" s="63"/>
      <c r="G34" s="63"/>
      <c r="H34" s="63"/>
      <c r="I34" s="46"/>
    </row>
    <row r="35" spans="1:9">
      <c r="B35" s="239" t="s">
        <v>431</v>
      </c>
      <c r="C35" s="247" t="s">
        <v>432</v>
      </c>
      <c r="D35" s="63"/>
      <c r="E35" s="63"/>
      <c r="F35" s="63"/>
      <c r="G35" s="63"/>
      <c r="H35" s="63"/>
      <c r="I35" s="46"/>
    </row>
    <row r="36" spans="1:9">
      <c r="B36" s="239" t="s">
        <v>433</v>
      </c>
      <c r="C36" s="247" t="s">
        <v>434</v>
      </c>
      <c r="D36" s="63"/>
      <c r="E36" s="63"/>
      <c r="F36" s="63"/>
      <c r="G36" s="63"/>
      <c r="H36" s="63"/>
      <c r="I36" s="46"/>
    </row>
    <row r="37" spans="1:9">
      <c r="B37" s="239"/>
      <c r="C37" s="247" t="s">
        <v>435</v>
      </c>
      <c r="D37" s="63"/>
      <c r="E37" s="63"/>
      <c r="F37" s="63"/>
      <c r="G37" s="63"/>
      <c r="H37" s="63"/>
      <c r="I37" s="46"/>
    </row>
    <row r="38" spans="1:9">
      <c r="B38" s="239" t="s">
        <v>437</v>
      </c>
      <c r="C38" s="246"/>
      <c r="D38" s="63"/>
      <c r="E38" s="63"/>
      <c r="F38" s="63"/>
      <c r="G38" s="63"/>
      <c r="H38" s="63"/>
      <c r="I38" s="46"/>
    </row>
    <row r="39" spans="1:9">
      <c r="B39" s="239" t="s">
        <v>436</v>
      </c>
      <c r="C39" s="246"/>
      <c r="D39" s="63"/>
      <c r="E39" s="63"/>
      <c r="F39" s="63"/>
      <c r="G39" s="63"/>
      <c r="H39" s="63"/>
      <c r="I39" s="46"/>
    </row>
    <row r="40" spans="1:9">
      <c r="C40" s="104"/>
      <c r="D40" s="63"/>
      <c r="E40" s="63"/>
      <c r="F40" s="63"/>
      <c r="G40" s="63"/>
      <c r="H40" s="63"/>
      <c r="I40" s="46"/>
    </row>
    <row r="41" spans="1:9">
      <c r="B41" s="249" t="s">
        <v>439</v>
      </c>
      <c r="C41" s="104"/>
      <c r="D41" s="63"/>
      <c r="E41" s="63"/>
      <c r="F41" s="63"/>
      <c r="G41" s="63"/>
      <c r="H41" s="63"/>
      <c r="I41" s="46"/>
    </row>
    <row r="42" spans="1:9">
      <c r="B42" s="237" t="s">
        <v>403</v>
      </c>
      <c r="C42" s="239"/>
      <c r="D42" s="63"/>
      <c r="E42" s="63"/>
      <c r="F42" s="63"/>
      <c r="G42" s="63"/>
      <c r="H42" s="63"/>
      <c r="I42" s="46"/>
    </row>
    <row r="43" spans="1:9">
      <c r="B43" s="237" t="s">
        <v>413</v>
      </c>
      <c r="C43" s="239"/>
      <c r="D43" s="63"/>
      <c r="E43" s="63"/>
      <c r="F43" s="63"/>
      <c r="G43" s="63"/>
      <c r="H43" s="63"/>
      <c r="I43" s="46"/>
    </row>
    <row r="44" spans="1:9">
      <c r="B44" s="237" t="s">
        <v>414</v>
      </c>
      <c r="C44" s="239"/>
      <c r="D44" s="63"/>
      <c r="E44" s="63"/>
      <c r="F44" s="63"/>
      <c r="G44" s="63"/>
      <c r="H44" s="63"/>
      <c r="I44" s="46"/>
    </row>
    <row r="45" spans="1:9">
      <c r="B45" s="239"/>
      <c r="C45" s="237"/>
      <c r="D45" s="63"/>
      <c r="E45" s="63"/>
      <c r="F45" s="63"/>
      <c r="G45" s="63"/>
      <c r="H45" s="63"/>
      <c r="I45" s="46"/>
    </row>
    <row r="46" spans="1:9">
      <c r="B46" s="240" t="s">
        <v>213</v>
      </c>
      <c r="C46" s="241" t="s">
        <v>404</v>
      </c>
      <c r="D46" s="63"/>
      <c r="E46" s="63"/>
      <c r="F46" s="63"/>
      <c r="G46" s="63"/>
      <c r="H46" s="63"/>
      <c r="I46" s="46"/>
    </row>
    <row r="47" spans="1:9">
      <c r="B47" s="239"/>
      <c r="C47" s="238" t="s">
        <v>405</v>
      </c>
      <c r="D47" s="63"/>
      <c r="E47" s="63"/>
      <c r="F47" s="63"/>
      <c r="G47" s="63"/>
      <c r="H47" s="63"/>
      <c r="I47" s="46"/>
    </row>
    <row r="48" spans="1:9">
      <c r="B48" s="240" t="s">
        <v>214</v>
      </c>
      <c r="C48" s="241" t="s">
        <v>406</v>
      </c>
      <c r="D48" s="63"/>
      <c r="E48" s="63"/>
      <c r="F48" s="63"/>
      <c r="G48" s="63"/>
      <c r="H48" s="63"/>
      <c r="I48" s="46"/>
    </row>
    <row r="49" spans="2:9">
      <c r="B49" s="239"/>
      <c r="C49" s="241" t="s">
        <v>442</v>
      </c>
      <c r="D49" s="63"/>
      <c r="E49" s="63"/>
      <c r="F49" s="63"/>
      <c r="G49" s="63"/>
      <c r="H49" s="63"/>
      <c r="I49" s="46"/>
    </row>
    <row r="50" spans="2:9">
      <c r="B50" s="239"/>
      <c r="C50" s="241" t="s">
        <v>443</v>
      </c>
      <c r="D50" s="63"/>
      <c r="E50" s="63"/>
      <c r="F50" s="63"/>
      <c r="G50" s="63"/>
      <c r="H50" s="63"/>
      <c r="I50" s="46"/>
    </row>
    <row r="51" spans="2:9">
      <c r="B51" s="240" t="s">
        <v>215</v>
      </c>
      <c r="C51" s="241" t="s">
        <v>440</v>
      </c>
      <c r="D51" s="63"/>
      <c r="E51" s="63"/>
      <c r="F51" s="63"/>
      <c r="G51" s="63"/>
      <c r="H51" s="63"/>
      <c r="I51" s="46"/>
    </row>
    <row r="52" spans="2:9">
      <c r="B52" s="239"/>
      <c r="C52" s="241" t="s">
        <v>441</v>
      </c>
      <c r="D52" s="63"/>
      <c r="E52" s="63"/>
      <c r="F52" s="63"/>
      <c r="G52" s="63"/>
      <c r="H52" s="63"/>
      <c r="I52" s="46"/>
    </row>
    <row r="53" spans="2:9">
      <c r="B53" s="240" t="s">
        <v>216</v>
      </c>
      <c r="C53" s="241" t="s">
        <v>407</v>
      </c>
      <c r="D53" s="63"/>
      <c r="E53" s="63"/>
      <c r="F53" s="63"/>
      <c r="G53" s="63"/>
      <c r="H53" s="63"/>
      <c r="I53" s="46"/>
    </row>
    <row r="54" spans="2:9">
      <c r="B54" s="240" t="s">
        <v>217</v>
      </c>
      <c r="C54" s="241" t="s">
        <v>408</v>
      </c>
      <c r="D54" s="63"/>
      <c r="E54" s="63"/>
      <c r="F54" s="63"/>
      <c r="G54" s="63"/>
      <c r="H54" s="63"/>
      <c r="I54" s="46"/>
    </row>
    <row r="55" spans="2:9">
      <c r="B55" s="239"/>
      <c r="C55" s="241" t="s">
        <v>409</v>
      </c>
      <c r="D55" s="63"/>
      <c r="E55" s="63"/>
      <c r="F55" s="63"/>
      <c r="G55" s="63"/>
      <c r="H55" s="63"/>
      <c r="I55" s="46"/>
    </row>
    <row r="56" spans="2:9">
      <c r="B56" s="240" t="s">
        <v>218</v>
      </c>
      <c r="C56" s="241" t="s">
        <v>444</v>
      </c>
      <c r="D56" s="63"/>
      <c r="E56" s="63"/>
      <c r="F56" s="63"/>
      <c r="G56" s="63"/>
      <c r="H56" s="63"/>
      <c r="I56" s="46"/>
    </row>
    <row r="57" spans="2:9">
      <c r="B57" s="239"/>
      <c r="C57" s="241" t="s">
        <v>445</v>
      </c>
      <c r="D57" s="63"/>
      <c r="E57" s="63"/>
      <c r="F57" s="63"/>
      <c r="G57" s="63"/>
      <c r="H57" s="63"/>
      <c r="I57" s="46"/>
    </row>
    <row r="58" spans="2:9">
      <c r="B58" s="240" t="s">
        <v>219</v>
      </c>
      <c r="C58" s="241" t="s">
        <v>410</v>
      </c>
      <c r="D58" s="63"/>
      <c r="E58" s="63"/>
      <c r="F58" s="63"/>
      <c r="G58" s="63"/>
      <c r="H58" s="63"/>
      <c r="I58" s="46"/>
    </row>
    <row r="59" spans="2:9">
      <c r="B59" s="240" t="s">
        <v>220</v>
      </c>
      <c r="C59" s="241" t="s">
        <v>411</v>
      </c>
      <c r="D59" s="63"/>
      <c r="E59" s="63"/>
      <c r="F59" s="63"/>
      <c r="G59" s="63"/>
      <c r="H59" s="63"/>
      <c r="I59" s="46"/>
    </row>
    <row r="60" spans="2:9">
      <c r="B60" s="239"/>
      <c r="C60" s="241" t="s">
        <v>412</v>
      </c>
      <c r="D60" s="63"/>
      <c r="E60" s="63"/>
      <c r="F60" s="63"/>
      <c r="G60" s="63"/>
      <c r="H60" s="63"/>
      <c r="I60" s="46"/>
    </row>
    <row r="61" spans="2:9">
      <c r="B61" s="239"/>
      <c r="C61" s="241"/>
      <c r="D61" s="63"/>
      <c r="E61" s="63"/>
      <c r="F61" s="63"/>
      <c r="G61" s="63"/>
      <c r="H61" s="63"/>
      <c r="I61" s="46"/>
    </row>
    <row r="62" spans="2:9">
      <c r="B62" s="242" t="s">
        <v>418</v>
      </c>
      <c r="C62" s="237"/>
      <c r="D62" s="63"/>
      <c r="E62" s="63"/>
      <c r="F62" s="63"/>
      <c r="G62" s="63"/>
      <c r="H62" s="63"/>
      <c r="I62" s="46"/>
    </row>
    <row r="63" spans="2:9">
      <c r="B63" s="242" t="s">
        <v>415</v>
      </c>
      <c r="C63" s="242"/>
      <c r="D63" s="63"/>
      <c r="E63" s="63"/>
      <c r="F63" s="63"/>
      <c r="G63" s="63"/>
      <c r="H63" s="63"/>
      <c r="I63" s="46"/>
    </row>
    <row r="64" spans="2:9">
      <c r="B64" s="239"/>
      <c r="C64" s="243"/>
      <c r="D64" s="63"/>
      <c r="E64" s="63"/>
      <c r="F64" s="63"/>
      <c r="G64" s="63"/>
      <c r="H64" s="63"/>
      <c r="I64" s="46"/>
    </row>
    <row r="65" spans="2:9">
      <c r="B65" s="237" t="s">
        <v>446</v>
      </c>
      <c r="C65" s="239"/>
      <c r="D65" s="63"/>
      <c r="E65" s="63"/>
      <c r="F65" s="63"/>
      <c r="G65" s="63"/>
      <c r="H65" s="63"/>
      <c r="I65" s="46"/>
    </row>
    <row r="66" spans="2:9">
      <c r="B66" s="237" t="s">
        <v>447</v>
      </c>
      <c r="C66" s="239"/>
      <c r="D66" s="63"/>
      <c r="E66" s="63"/>
      <c r="F66" s="63"/>
      <c r="G66" s="63"/>
      <c r="H66" s="63"/>
      <c r="I66" s="46"/>
    </row>
    <row r="67" spans="2:9">
      <c r="B67" s="237" t="s">
        <v>448</v>
      </c>
      <c r="C67" s="239"/>
      <c r="D67" s="63"/>
      <c r="E67" s="63"/>
      <c r="F67" s="63"/>
      <c r="G67" s="63"/>
      <c r="H67" s="63"/>
      <c r="I67" s="46"/>
    </row>
    <row r="68" spans="2:9">
      <c r="B68" s="237" t="s">
        <v>449</v>
      </c>
      <c r="C68" s="239"/>
      <c r="D68" s="63"/>
      <c r="E68" s="63"/>
      <c r="F68" s="63"/>
      <c r="G68" s="63"/>
      <c r="H68" s="63"/>
      <c r="I68" s="46"/>
    </row>
    <row r="69" spans="2:9">
      <c r="B69" s="239"/>
      <c r="C69" s="237"/>
      <c r="D69" s="63"/>
      <c r="E69" s="63"/>
      <c r="F69" s="63"/>
      <c r="G69" s="63"/>
      <c r="H69" s="63"/>
      <c r="I69" s="46"/>
    </row>
    <row r="70" spans="2:9">
      <c r="B70" s="239" t="s">
        <v>497</v>
      </c>
      <c r="D70" s="63"/>
      <c r="E70" s="63"/>
      <c r="F70" s="63"/>
      <c r="G70" s="63"/>
      <c r="H70" s="63"/>
      <c r="I70" s="46"/>
    </row>
    <row r="71" spans="2:9">
      <c r="B71" s="239" t="s">
        <v>416</v>
      </c>
      <c r="C71" s="237"/>
      <c r="D71" s="63"/>
      <c r="E71" s="63"/>
      <c r="F71" s="63"/>
      <c r="G71" s="63"/>
      <c r="H71" s="63"/>
      <c r="I71" s="46"/>
    </row>
    <row r="72" spans="2:9">
      <c r="B72" s="239" t="s">
        <v>417</v>
      </c>
      <c r="C72" s="237"/>
      <c r="D72" s="63"/>
      <c r="E72" s="63"/>
      <c r="F72" s="63"/>
      <c r="G72" s="63"/>
      <c r="H72" s="63"/>
      <c r="I72" s="46"/>
    </row>
    <row r="73" spans="2:9">
      <c r="C73" s="141"/>
    </row>
    <row r="74" spans="2:9">
      <c r="C74" s="141"/>
    </row>
    <row r="75" spans="2:9">
      <c r="C75" s="141"/>
    </row>
    <row r="76" spans="2:9">
      <c r="C76" s="141"/>
    </row>
    <row r="77" spans="2:9">
      <c r="C77" s="141"/>
    </row>
    <row r="78" spans="2:9">
      <c r="C78" s="141"/>
    </row>
    <row r="79" spans="2:9">
      <c r="C79" s="141"/>
    </row>
    <row r="80" spans="2:9">
      <c r="C80" s="141"/>
    </row>
    <row r="81" spans="3:3">
      <c r="C81" s="141"/>
    </row>
    <row r="82" spans="3:3">
      <c r="C82" s="141"/>
    </row>
    <row r="83" spans="3:3">
      <c r="C83" s="141"/>
    </row>
    <row r="84" spans="3:3">
      <c r="C84" s="141"/>
    </row>
    <row r="85" spans="3:3">
      <c r="C85" s="141"/>
    </row>
    <row r="86" spans="3:3">
      <c r="C86" s="141"/>
    </row>
    <row r="87" spans="3:3">
      <c r="C87" s="142"/>
    </row>
    <row r="88" spans="3:3">
      <c r="C88" s="142"/>
    </row>
  </sheetData>
  <phoneticPr fontId="0" type="noConversion"/>
  <pageMargins left="0.75" right="0.5" top="1" bottom="1" header="0.5" footer="0.5"/>
  <pageSetup paperSize="9" scale="79" fitToHeight="100" orientation="portrait" cellComments="asDisplayed" r:id="rId1"/>
  <headerFooter alignWithMargins="0">
    <oddFooter>&amp;L&amp;10&amp;F&amp;R&amp;10Q &amp;A</oddFooter>
  </headerFooter>
  <rowBreaks count="1" manualBreakCount="1">
    <brk id="60" max="9" man="1"/>
  </rowBreaks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B1:G25"/>
  <sheetViews>
    <sheetView view="pageBreakPreview" zoomScaleNormal="100" workbookViewId="0">
      <selection activeCell="H13" sqref="H13"/>
    </sheetView>
  </sheetViews>
  <sheetFormatPr defaultColWidth="9" defaultRowHeight="12.75"/>
  <cols>
    <col min="1" max="1" width="1.625" style="15" customWidth="1"/>
    <col min="2" max="2" width="35.625" style="15" customWidth="1"/>
    <col min="3" max="3" width="1.625" style="15" customWidth="1"/>
    <col min="4" max="4" width="25.625" style="15" customWidth="1"/>
    <col min="5" max="5" width="1.625" style="15" customWidth="1"/>
    <col min="6" max="6" width="11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7">
      <c r="B1" s="117" t="s">
        <v>93</v>
      </c>
      <c r="D1" s="399"/>
      <c r="F1" s="130"/>
    </row>
    <row r="2" spans="2:7">
      <c r="B2" s="14" t="s">
        <v>94</v>
      </c>
    </row>
    <row r="5" spans="2:7">
      <c r="B5" s="17" t="s">
        <v>4</v>
      </c>
      <c r="D5" s="18" t="s">
        <v>74</v>
      </c>
      <c r="F5" s="18" t="s">
        <v>1</v>
      </c>
    </row>
    <row r="6" spans="2:7">
      <c r="D6" s="133" t="s">
        <v>7</v>
      </c>
      <c r="E6" s="133"/>
      <c r="F6" s="133"/>
      <c r="G6" s="133"/>
    </row>
    <row r="7" spans="2:7" ht="8.1" customHeight="1">
      <c r="F7" s="21"/>
    </row>
    <row r="8" spans="2:7">
      <c r="B8" s="22"/>
      <c r="D8" s="22"/>
      <c r="E8" s="130"/>
      <c r="F8" s="23"/>
    </row>
    <row r="9" spans="2:7">
      <c r="B9" s="22"/>
      <c r="D9" s="22"/>
      <c r="E9" s="130"/>
      <c r="F9" s="23"/>
    </row>
    <row r="10" spans="2:7">
      <c r="B10" s="22"/>
      <c r="D10" s="22"/>
      <c r="E10" s="130"/>
      <c r="F10" s="23"/>
    </row>
    <row r="11" spans="2:7">
      <c r="B11" s="22"/>
      <c r="D11" s="22"/>
      <c r="E11" s="130"/>
      <c r="F11" s="23"/>
    </row>
    <row r="12" spans="2:7" ht="8.1" customHeight="1">
      <c r="E12" s="130"/>
      <c r="F12" s="21"/>
    </row>
    <row r="13" spans="2:7" ht="13.5" thickBot="1">
      <c r="E13" s="130"/>
      <c r="F13" s="24">
        <f>SUM(F7:F12)</f>
        <v>0</v>
      </c>
    </row>
    <row r="14" spans="2:7" ht="13.5" thickTop="1">
      <c r="E14" s="130"/>
    </row>
    <row r="16" spans="2:7">
      <c r="B16" s="25" t="s">
        <v>299</v>
      </c>
    </row>
    <row r="17" spans="2:6">
      <c r="B17" s="26" t="s">
        <v>85</v>
      </c>
    </row>
    <row r="18" spans="2:6">
      <c r="B18" s="26"/>
    </row>
    <row r="19" spans="2:6">
      <c r="B19" s="26"/>
    </row>
    <row r="20" spans="2:6">
      <c r="B20" s="28" t="s">
        <v>311</v>
      </c>
    </row>
    <row r="21" spans="2:6" ht="8.1" customHeight="1">
      <c r="B21" s="27"/>
    </row>
    <row r="22" spans="2:6">
      <c r="B22" s="432"/>
      <c r="C22" s="432"/>
      <c r="D22" s="432"/>
      <c r="E22" s="432"/>
      <c r="F22" s="432"/>
    </row>
    <row r="23" spans="2:6">
      <c r="B23" s="431"/>
      <c r="C23" s="431"/>
      <c r="D23" s="431"/>
      <c r="E23" s="431"/>
      <c r="F23" s="431"/>
    </row>
    <row r="24" spans="2:6">
      <c r="B24" s="431"/>
      <c r="C24" s="431"/>
      <c r="D24" s="431"/>
      <c r="E24" s="431"/>
      <c r="F24" s="431"/>
    </row>
    <row r="25" spans="2:6" ht="15.75" customHeight="1">
      <c r="B25" s="431"/>
      <c r="C25" s="431"/>
      <c r="D25" s="431"/>
      <c r="E25" s="431"/>
      <c r="F25" s="431"/>
    </row>
  </sheetData>
  <mergeCells count="4">
    <mergeCell ref="B25:F25"/>
    <mergeCell ref="B22:F22"/>
    <mergeCell ref="B23:F23"/>
    <mergeCell ref="B24:F24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2">
    <tabColor rgb="FFFFFF00"/>
  </sheetPr>
  <dimension ref="B1:H42"/>
  <sheetViews>
    <sheetView view="pageBreakPreview" zoomScaleNormal="100" workbookViewId="0">
      <selection activeCell="H15" sqref="H15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15.625" style="15" customWidth="1"/>
    <col min="5" max="5" width="1.625" style="15" customWidth="1"/>
    <col min="6" max="6" width="15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36" width="11.625" style="15" customWidth="1"/>
    <col min="37" max="37" width="1.625" style="15" customWidth="1"/>
    <col min="38" max="16384" width="9" style="15"/>
  </cols>
  <sheetData>
    <row r="1" spans="2:8">
      <c r="B1" s="117" t="s">
        <v>494</v>
      </c>
    </row>
    <row r="2" spans="2:8">
      <c r="B2" s="14" t="s">
        <v>95</v>
      </c>
    </row>
    <row r="5" spans="2:8">
      <c r="B5" s="118" t="s">
        <v>98</v>
      </c>
    </row>
    <row r="7" spans="2:8">
      <c r="B7" s="17" t="s">
        <v>4</v>
      </c>
      <c r="D7" s="17" t="s">
        <v>96</v>
      </c>
      <c r="F7" s="18" t="s">
        <v>74</v>
      </c>
      <c r="H7" s="18" t="s">
        <v>1</v>
      </c>
    </row>
    <row r="8" spans="2:8">
      <c r="D8" s="115" t="s">
        <v>97</v>
      </c>
      <c r="F8" s="112" t="s">
        <v>7</v>
      </c>
      <c r="H8" s="16" t="s">
        <v>0</v>
      </c>
    </row>
    <row r="9" spans="2:8" ht="8.1" customHeight="1">
      <c r="F9" s="16"/>
      <c r="H9" s="21"/>
    </row>
    <row r="10" spans="2:8">
      <c r="B10" s="22" t="s">
        <v>689</v>
      </c>
      <c r="C10" s="130"/>
      <c r="D10" s="22"/>
      <c r="E10" s="130"/>
      <c r="F10" s="143"/>
      <c r="G10" s="130"/>
      <c r="H10" s="23">
        <v>50</v>
      </c>
    </row>
    <row r="11" spans="2:8">
      <c r="B11" s="22" t="s">
        <v>690</v>
      </c>
      <c r="C11" s="130"/>
      <c r="D11" s="22"/>
      <c r="E11" s="130"/>
      <c r="F11" s="143"/>
      <c r="G11" s="130"/>
      <c r="H11" s="23">
        <v>150</v>
      </c>
    </row>
    <row r="12" spans="2:8">
      <c r="B12" s="22"/>
      <c r="C12" s="130"/>
      <c r="D12" s="22"/>
      <c r="E12" s="130"/>
      <c r="F12" s="143"/>
      <c r="G12" s="130"/>
      <c r="H12" s="23"/>
    </row>
    <row r="13" spans="2:8">
      <c r="B13" s="22"/>
      <c r="C13" s="130"/>
      <c r="D13" s="22"/>
      <c r="E13" s="130"/>
      <c r="F13" s="143"/>
      <c r="G13" s="130"/>
      <c r="H13" s="23"/>
    </row>
    <row r="14" spans="2:8" ht="8.1" customHeight="1">
      <c r="C14" s="130"/>
      <c r="E14" s="130"/>
      <c r="F14" s="16"/>
      <c r="G14" s="130"/>
      <c r="H14" s="21"/>
    </row>
    <row r="15" spans="2:8" ht="13.5" thickBot="1">
      <c r="C15" s="130"/>
      <c r="E15" s="130"/>
      <c r="F15" s="16"/>
      <c r="G15" s="130"/>
      <c r="H15" s="24">
        <f>SUM(H9:H14)</f>
        <v>200</v>
      </c>
    </row>
    <row r="16" spans="2:8" ht="13.5" thickTop="1">
      <c r="C16" s="130"/>
      <c r="E16" s="130"/>
      <c r="F16" s="16"/>
      <c r="G16" s="130"/>
    </row>
    <row r="17" spans="2:8">
      <c r="B17" s="118" t="s">
        <v>99</v>
      </c>
      <c r="C17" s="130"/>
      <c r="E17" s="130"/>
      <c r="F17" s="16"/>
      <c r="G17" s="130"/>
    </row>
    <row r="18" spans="2:8" ht="8.1" customHeight="1">
      <c r="C18" s="130"/>
      <c r="E18" s="130"/>
      <c r="F18" s="16"/>
      <c r="G18" s="130"/>
    </row>
    <row r="19" spans="2:8">
      <c r="B19" s="17" t="s">
        <v>4</v>
      </c>
      <c r="C19" s="130"/>
      <c r="D19" s="17" t="s">
        <v>96</v>
      </c>
      <c r="E19" s="130"/>
      <c r="F19" s="18" t="s">
        <v>74</v>
      </c>
      <c r="G19" s="130"/>
      <c r="H19" s="18" t="s">
        <v>1</v>
      </c>
    </row>
    <row r="20" spans="2:8">
      <c r="C20" s="130"/>
      <c r="D20" s="115" t="s">
        <v>97</v>
      </c>
      <c r="E20" s="130"/>
      <c r="F20" s="112" t="s">
        <v>7</v>
      </c>
      <c r="G20" s="130"/>
      <c r="H20" s="16" t="s">
        <v>0</v>
      </c>
    </row>
    <row r="21" spans="2:8" ht="8.1" customHeight="1">
      <c r="C21" s="130"/>
      <c r="E21" s="130"/>
      <c r="F21" s="16"/>
      <c r="G21" s="130"/>
      <c r="H21" s="21"/>
    </row>
    <row r="22" spans="2:8">
      <c r="B22" s="22"/>
      <c r="C22" s="130"/>
      <c r="D22" s="22"/>
      <c r="E22" s="130"/>
      <c r="F22" s="143"/>
      <c r="G22" s="130"/>
      <c r="H22" s="23"/>
    </row>
    <row r="23" spans="2:8">
      <c r="B23" s="22"/>
      <c r="C23" s="130"/>
      <c r="D23" s="22"/>
      <c r="E23" s="130"/>
      <c r="F23" s="143"/>
      <c r="G23" s="130"/>
      <c r="H23" s="23"/>
    </row>
    <row r="24" spans="2:8">
      <c r="B24" s="22"/>
      <c r="C24" s="130"/>
      <c r="D24" s="22"/>
      <c r="E24" s="130"/>
      <c r="F24" s="143"/>
      <c r="G24" s="130"/>
      <c r="H24" s="23"/>
    </row>
    <row r="25" spans="2:8">
      <c r="B25" s="22"/>
      <c r="C25" s="130"/>
      <c r="D25" s="22"/>
      <c r="E25" s="130"/>
      <c r="F25" s="143"/>
      <c r="G25" s="130"/>
      <c r="H25" s="23"/>
    </row>
    <row r="26" spans="2:8" ht="8.1" customHeight="1">
      <c r="C26" s="130"/>
      <c r="E26" s="130"/>
      <c r="H26" s="21"/>
    </row>
    <row r="27" spans="2:8" ht="13.5" thickBot="1">
      <c r="H27" s="24">
        <f>SUM(H21:H26)</f>
        <v>0</v>
      </c>
    </row>
    <row r="28" spans="2:8" ht="13.5" thickTop="1"/>
    <row r="30" spans="2:8">
      <c r="B30" s="25" t="s">
        <v>299</v>
      </c>
    </row>
    <row r="31" spans="2:8">
      <c r="B31" s="26" t="s">
        <v>85</v>
      </c>
    </row>
    <row r="32" spans="2:8">
      <c r="B32" s="26"/>
    </row>
    <row r="33" spans="2:8">
      <c r="B33" s="26"/>
    </row>
    <row r="34" spans="2:8">
      <c r="B34" s="28" t="s">
        <v>309</v>
      </c>
    </row>
    <row r="35" spans="2:8">
      <c r="B35" s="29"/>
    </row>
    <row r="36" spans="2:8">
      <c r="B36" s="29"/>
    </row>
    <row r="37" spans="2:8">
      <c r="B37" s="28" t="s">
        <v>301</v>
      </c>
    </row>
    <row r="38" spans="2:8" ht="8.1" customHeight="1">
      <c r="B38" s="27"/>
    </row>
    <row r="39" spans="2:8">
      <c r="B39" s="432"/>
      <c r="C39" s="432"/>
      <c r="D39" s="432"/>
      <c r="E39" s="432"/>
      <c r="F39" s="432"/>
      <c r="G39" s="432"/>
      <c r="H39" s="432"/>
    </row>
    <row r="40" spans="2:8">
      <c r="B40" s="431"/>
      <c r="C40" s="431"/>
      <c r="D40" s="431"/>
      <c r="E40" s="431"/>
      <c r="F40" s="431"/>
      <c r="G40" s="431"/>
      <c r="H40" s="431"/>
    </row>
    <row r="41" spans="2:8">
      <c r="B41" s="431"/>
      <c r="C41" s="431"/>
      <c r="D41" s="431"/>
      <c r="E41" s="431"/>
      <c r="F41" s="431"/>
      <c r="G41" s="431"/>
      <c r="H41" s="431"/>
    </row>
    <row r="42" spans="2:8">
      <c r="B42" s="431"/>
      <c r="C42" s="431"/>
      <c r="D42" s="431"/>
      <c r="E42" s="431"/>
      <c r="F42" s="431"/>
      <c r="G42" s="431"/>
      <c r="H42" s="431"/>
    </row>
  </sheetData>
  <mergeCells count="4">
    <mergeCell ref="B42:H42"/>
    <mergeCell ref="B39:H39"/>
    <mergeCell ref="B40:H40"/>
    <mergeCell ref="B41:H41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/>
  <dimension ref="B1:I38"/>
  <sheetViews>
    <sheetView view="pageBreakPreview" zoomScaleNormal="100" zoomScaleSheetLayoutView="100" workbookViewId="0">
      <selection activeCell="C15" sqref="C15"/>
    </sheetView>
  </sheetViews>
  <sheetFormatPr defaultColWidth="9" defaultRowHeight="12.75"/>
  <cols>
    <col min="1" max="1" width="1.625" style="15" customWidth="1"/>
    <col min="2" max="2" width="3.625" style="15" customWidth="1"/>
    <col min="3" max="3" width="59.125" style="15" customWidth="1"/>
    <col min="4" max="4" width="1.625" style="15" customWidth="1"/>
    <col min="5" max="5" width="12.625" style="15" customWidth="1"/>
    <col min="6" max="6" width="1.625" style="15" customWidth="1"/>
    <col min="7" max="7" width="12.625" style="15" customWidth="1"/>
    <col min="8" max="8" width="1.625" style="15" customWidth="1"/>
    <col min="9" max="9" width="12.625" style="15" customWidth="1"/>
    <col min="10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16384" width="9" style="15"/>
  </cols>
  <sheetData>
    <row r="1" spans="2:9">
      <c r="B1" s="14" t="s">
        <v>100</v>
      </c>
      <c r="C1" s="14"/>
      <c r="E1" s="403"/>
    </row>
    <row r="2" spans="2:9">
      <c r="B2" s="15" t="s">
        <v>101</v>
      </c>
      <c r="E2" s="130"/>
    </row>
    <row r="4" spans="2:9" s="130" customFormat="1" ht="14.25">
      <c r="B4" s="229"/>
      <c r="C4" s="225"/>
    </row>
    <row r="5" spans="2:9" s="130" customFormat="1" ht="14.25">
      <c r="B5" s="361" t="s">
        <v>662</v>
      </c>
      <c r="C5" s="225"/>
    </row>
    <row r="6" spans="2:9" s="130" customFormat="1" ht="15" thickBot="1">
      <c r="B6" s="225"/>
      <c r="C6" s="225"/>
    </row>
    <row r="7" spans="2:9" ht="13.5" thickBot="1">
      <c r="B7" s="216" t="s">
        <v>687</v>
      </c>
      <c r="C7" s="231" t="s">
        <v>3</v>
      </c>
      <c r="D7" s="130"/>
      <c r="E7" s="130"/>
      <c r="F7" s="130"/>
      <c r="G7" s="130"/>
      <c r="H7" s="130"/>
    </row>
    <row r="8" spans="2:9" s="130" customFormat="1" ht="13.5" thickBot="1">
      <c r="B8" s="230"/>
    </row>
    <row r="9" spans="2:9" ht="13.5" thickBot="1">
      <c r="B9" s="216" t="s">
        <v>338</v>
      </c>
      <c r="C9" s="302" t="s">
        <v>531</v>
      </c>
      <c r="F9" s="130"/>
      <c r="G9" s="130"/>
      <c r="H9" s="130"/>
    </row>
    <row r="11" spans="2:9">
      <c r="G11" s="16" t="s">
        <v>352</v>
      </c>
      <c r="I11" s="16" t="s">
        <v>354</v>
      </c>
    </row>
    <row r="12" spans="2:9">
      <c r="B12" s="17" t="s">
        <v>284</v>
      </c>
      <c r="C12" s="17"/>
      <c r="E12" s="18" t="s">
        <v>351</v>
      </c>
      <c r="G12" s="18" t="s">
        <v>353</v>
      </c>
      <c r="I12" s="18" t="s">
        <v>355</v>
      </c>
    </row>
    <row r="13" spans="2:9">
      <c r="E13" s="16" t="s">
        <v>0</v>
      </c>
      <c r="G13" s="16" t="s">
        <v>0</v>
      </c>
      <c r="I13" s="16" t="s">
        <v>0</v>
      </c>
    </row>
    <row r="14" spans="2:9" ht="8.1" customHeight="1">
      <c r="E14" s="21"/>
      <c r="G14" s="21"/>
      <c r="I14" s="21"/>
    </row>
    <row r="15" spans="2:9">
      <c r="B15" s="55"/>
      <c r="C15" s="55"/>
      <c r="E15" s="55"/>
      <c r="G15" s="55"/>
      <c r="I15" s="55"/>
    </row>
    <row r="16" spans="2:9">
      <c r="B16" s="55"/>
      <c r="C16" s="55"/>
      <c r="E16" s="55"/>
      <c r="G16" s="55"/>
      <c r="I16" s="55"/>
    </row>
    <row r="17" spans="2:9">
      <c r="B17" s="55"/>
      <c r="C17" s="55"/>
      <c r="E17" s="55"/>
      <c r="G17" s="55"/>
      <c r="I17" s="55"/>
    </row>
    <row r="18" spans="2:9">
      <c r="B18" s="55"/>
      <c r="C18" s="55"/>
      <c r="E18" s="55"/>
      <c r="G18" s="55"/>
      <c r="I18" s="55"/>
    </row>
    <row r="19" spans="2:9" ht="8.1" customHeight="1">
      <c r="E19" s="21"/>
      <c r="G19" s="21"/>
      <c r="I19" s="21"/>
    </row>
    <row r="20" spans="2:9" ht="13.5" thickBot="1">
      <c r="E20" s="24">
        <f>SUM(E14:E19)</f>
        <v>0</v>
      </c>
      <c r="G20" s="24">
        <f>SUM(G14:G19)</f>
        <v>0</v>
      </c>
      <c r="I20" s="24">
        <f>SUM(I14:I19)</f>
        <v>0</v>
      </c>
    </row>
    <row r="21" spans="2:9" ht="13.5" thickTop="1"/>
    <row r="23" spans="2:9">
      <c r="B23" s="25" t="s">
        <v>321</v>
      </c>
      <c r="C23" s="25"/>
    </row>
    <row r="24" spans="2:9">
      <c r="B24" s="26" t="s">
        <v>287</v>
      </c>
      <c r="C24" s="26"/>
    </row>
    <row r="25" spans="2:9" ht="8.1" customHeight="1">
      <c r="C25" s="27"/>
    </row>
    <row r="26" spans="2:9">
      <c r="B26" s="444"/>
      <c r="C26" s="444"/>
      <c r="D26" s="444"/>
      <c r="E26" s="444"/>
      <c r="F26" s="444"/>
      <c r="G26" s="444"/>
      <c r="H26" s="444"/>
      <c r="I26" s="444"/>
    </row>
    <row r="27" spans="2:9">
      <c r="C27" s="26"/>
    </row>
    <row r="28" spans="2:9">
      <c r="C28" s="26"/>
    </row>
    <row r="29" spans="2:9">
      <c r="B29" s="28" t="s">
        <v>322</v>
      </c>
    </row>
    <row r="30" spans="2:9">
      <c r="B30" s="29" t="s">
        <v>286</v>
      </c>
    </row>
    <row r="31" spans="2:9">
      <c r="B31" s="29"/>
    </row>
    <row r="32" spans="2:9">
      <c r="B32" s="29"/>
    </row>
    <row r="33" spans="2:9">
      <c r="B33" s="28" t="s">
        <v>301</v>
      </c>
    </row>
    <row r="34" spans="2:9" ht="8.1" customHeight="1">
      <c r="C34" s="27"/>
    </row>
    <row r="35" spans="2:9">
      <c r="B35" s="436"/>
      <c r="C35" s="436"/>
      <c r="D35" s="436"/>
      <c r="E35" s="436"/>
      <c r="F35" s="436"/>
      <c r="G35" s="436"/>
      <c r="H35" s="436"/>
      <c r="I35" s="436"/>
    </row>
    <row r="36" spans="2:9">
      <c r="B36" s="436"/>
      <c r="C36" s="436"/>
      <c r="D36" s="436"/>
      <c r="E36" s="436"/>
      <c r="F36" s="436"/>
      <c r="G36" s="436"/>
      <c r="H36" s="436"/>
      <c r="I36" s="436"/>
    </row>
    <row r="37" spans="2:9">
      <c r="B37" s="436"/>
      <c r="C37" s="436"/>
      <c r="D37" s="436"/>
      <c r="E37" s="436"/>
      <c r="F37" s="436"/>
      <c r="G37" s="436"/>
      <c r="H37" s="436"/>
      <c r="I37" s="436"/>
    </row>
    <row r="38" spans="2:9">
      <c r="B38" s="436"/>
      <c r="C38" s="436"/>
      <c r="D38" s="436"/>
      <c r="E38" s="436"/>
      <c r="F38" s="436"/>
      <c r="G38" s="436"/>
      <c r="H38" s="436"/>
      <c r="I38" s="436"/>
    </row>
  </sheetData>
  <mergeCells count="5">
    <mergeCell ref="B26:I26"/>
    <mergeCell ref="B35:I35"/>
    <mergeCell ref="B36:I36"/>
    <mergeCell ref="B37:I37"/>
    <mergeCell ref="B38:I38"/>
  </mergeCells>
  <phoneticPr fontId="0" type="noConversion"/>
  <pageMargins left="0.75" right="0.75" top="1" bottom="1" header="0.5" footer="0.5"/>
  <pageSetup paperSize="9" scale="74" orientation="portrait" r:id="rId1"/>
  <headerFooter alignWithMargins="0">
    <oddFooter>&amp;L&amp;10&amp;F&amp;R&amp;10Q &amp;A</oddFooter>
  </headerFooter>
  <drawing r:id="rId2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6"/>
  <dimension ref="B1:H44"/>
  <sheetViews>
    <sheetView view="pageBreakPreview" topLeftCell="A7" zoomScaleNormal="100" workbookViewId="0">
      <selection activeCell="D11" sqref="D11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20.625" style="15" customWidth="1"/>
    <col min="5" max="5" width="1.625" style="15" customWidth="1"/>
    <col min="6" max="6" width="20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36" width="11.625" style="15" customWidth="1"/>
    <col min="37" max="37" width="1.625" style="15" customWidth="1"/>
    <col min="38" max="16384" width="9" style="15"/>
  </cols>
  <sheetData>
    <row r="1" spans="2:8">
      <c r="B1" s="117" t="s">
        <v>103</v>
      </c>
    </row>
    <row r="2" spans="2:8">
      <c r="B2" s="117" t="s">
        <v>104</v>
      </c>
    </row>
    <row r="3" spans="2:8">
      <c r="B3" s="14" t="s">
        <v>105</v>
      </c>
    </row>
    <row r="4" spans="2:8">
      <c r="B4" s="14"/>
    </row>
    <row r="6" spans="2:8">
      <c r="D6" s="16" t="s">
        <v>109</v>
      </c>
      <c r="E6" s="16"/>
      <c r="F6" s="16" t="s">
        <v>106</v>
      </c>
    </row>
    <row r="7" spans="2:8">
      <c r="B7" s="17" t="s">
        <v>4</v>
      </c>
      <c r="D7" s="18" t="s">
        <v>108</v>
      </c>
      <c r="E7" s="16"/>
      <c r="F7" s="18" t="s">
        <v>107</v>
      </c>
      <c r="H7" s="18" t="s">
        <v>1</v>
      </c>
    </row>
    <row r="8" spans="2:8">
      <c r="B8" s="113" t="s">
        <v>7</v>
      </c>
      <c r="H8" s="16" t="s">
        <v>0</v>
      </c>
    </row>
    <row r="9" spans="2:8" ht="8.1" customHeight="1">
      <c r="C9" s="130"/>
      <c r="E9" s="130"/>
      <c r="G9" s="130"/>
      <c r="H9" s="21"/>
    </row>
    <row r="10" spans="2:8">
      <c r="B10" s="22"/>
      <c r="C10" s="130"/>
      <c r="D10" s="22"/>
      <c r="E10" s="130"/>
      <c r="F10" s="22"/>
      <c r="G10" s="130"/>
      <c r="H10" s="23"/>
    </row>
    <row r="11" spans="2:8">
      <c r="B11" s="22"/>
      <c r="C11" s="130"/>
      <c r="D11" s="22"/>
      <c r="E11" s="130"/>
      <c r="F11" s="22"/>
      <c r="G11" s="130"/>
      <c r="H11" s="23"/>
    </row>
    <row r="12" spans="2:8">
      <c r="B12" s="22"/>
      <c r="C12" s="130"/>
      <c r="D12" s="22"/>
      <c r="E12" s="130"/>
      <c r="F12" s="22"/>
      <c r="G12" s="130"/>
      <c r="H12" s="23"/>
    </row>
    <row r="13" spans="2:8">
      <c r="B13" s="22"/>
      <c r="C13" s="130"/>
      <c r="D13" s="22"/>
      <c r="E13" s="130"/>
      <c r="F13" s="22"/>
      <c r="G13" s="130"/>
      <c r="H13" s="23"/>
    </row>
    <row r="14" spans="2:8" ht="8.1" customHeight="1">
      <c r="C14" s="130"/>
      <c r="E14" s="130"/>
      <c r="G14" s="130"/>
      <c r="H14" s="21"/>
    </row>
    <row r="15" spans="2:8" ht="13.5" thickBot="1">
      <c r="C15" s="130"/>
      <c r="E15" s="130"/>
      <c r="G15" s="130"/>
      <c r="H15" s="24">
        <f>SUM(H9:H14)</f>
        <v>0</v>
      </c>
    </row>
    <row r="16" spans="2:8" ht="13.5" thickTop="1">
      <c r="C16" s="130"/>
      <c r="E16" s="130"/>
      <c r="G16" s="130"/>
    </row>
    <row r="17" spans="2:8">
      <c r="C17" s="130"/>
      <c r="E17" s="130"/>
      <c r="G17" s="130"/>
    </row>
    <row r="18" spans="2:8">
      <c r="B18" s="25" t="s">
        <v>323</v>
      </c>
      <c r="C18" s="130"/>
      <c r="E18" s="130"/>
      <c r="G18" s="130"/>
    </row>
    <row r="19" spans="2:8">
      <c r="B19" s="26"/>
      <c r="C19" s="130"/>
      <c r="E19" s="130"/>
      <c r="G19" s="130"/>
    </row>
    <row r="20" spans="2:8">
      <c r="B20" s="15" t="s">
        <v>165</v>
      </c>
      <c r="C20" s="130"/>
      <c r="D20" s="16" t="s">
        <v>111</v>
      </c>
      <c r="E20" s="131"/>
      <c r="F20" s="16" t="s">
        <v>113</v>
      </c>
      <c r="G20" s="130"/>
    </row>
    <row r="21" spans="2:8">
      <c r="B21" s="17" t="s">
        <v>110</v>
      </c>
      <c r="C21" s="130"/>
      <c r="D21" s="18" t="s">
        <v>112</v>
      </c>
      <c r="E21" s="131"/>
      <c r="F21" s="18" t="s">
        <v>114</v>
      </c>
      <c r="G21" s="130"/>
      <c r="H21" s="18" t="s">
        <v>1</v>
      </c>
    </row>
    <row r="22" spans="2:8">
      <c r="B22" s="113"/>
      <c r="C22" s="130"/>
      <c r="E22" s="130"/>
      <c r="G22" s="130"/>
      <c r="H22" s="16" t="s">
        <v>0</v>
      </c>
    </row>
    <row r="23" spans="2:8" ht="8.1" customHeight="1">
      <c r="C23" s="130"/>
      <c r="E23" s="130"/>
      <c r="G23" s="130"/>
      <c r="H23" s="21"/>
    </row>
    <row r="24" spans="2:8">
      <c r="B24" s="22"/>
      <c r="C24" s="130"/>
      <c r="D24" s="22"/>
      <c r="E24" s="130"/>
      <c r="F24" s="22"/>
      <c r="G24" s="130"/>
      <c r="H24" s="23"/>
    </row>
    <row r="25" spans="2:8">
      <c r="B25" s="22"/>
      <c r="C25" s="130"/>
      <c r="D25" s="22"/>
      <c r="E25" s="130"/>
      <c r="F25" s="22"/>
      <c r="G25" s="130"/>
      <c r="H25" s="23"/>
    </row>
    <row r="26" spans="2:8">
      <c r="B26" s="22"/>
      <c r="C26" s="130"/>
      <c r="D26" s="22"/>
      <c r="E26" s="130"/>
      <c r="F26" s="22"/>
      <c r="G26" s="130"/>
      <c r="H26" s="23"/>
    </row>
    <row r="27" spans="2:8">
      <c r="B27" s="22"/>
      <c r="C27" s="130"/>
      <c r="D27" s="22"/>
      <c r="E27" s="130"/>
      <c r="F27" s="22"/>
      <c r="G27" s="130"/>
      <c r="H27" s="23"/>
    </row>
    <row r="28" spans="2:8" ht="8.1" customHeight="1">
      <c r="E28" s="130"/>
      <c r="G28" s="130"/>
      <c r="H28" s="21"/>
    </row>
    <row r="29" spans="2:8" ht="13.5" thickBot="1">
      <c r="H29" s="24">
        <f>SUM(H23:H28)</f>
        <v>0</v>
      </c>
    </row>
    <row r="30" spans="2:8" ht="13.5" thickTop="1"/>
    <row r="31" spans="2:8">
      <c r="B31" s="26"/>
    </row>
    <row r="32" spans="2:8">
      <c r="B32" s="28" t="s">
        <v>631</v>
      </c>
    </row>
    <row r="33" spans="2:8">
      <c r="B33" s="29"/>
    </row>
    <row r="34" spans="2:8">
      <c r="B34" s="29"/>
    </row>
    <row r="35" spans="2:8">
      <c r="B35" s="25" t="s">
        <v>324</v>
      </c>
    </row>
    <row r="36" spans="2:8">
      <c r="B36" s="26" t="s">
        <v>270</v>
      </c>
    </row>
    <row r="37" spans="2:8">
      <c r="B37" s="26"/>
    </row>
    <row r="38" spans="2:8">
      <c r="B38" s="26"/>
    </row>
    <row r="39" spans="2:8">
      <c r="B39" s="28" t="s">
        <v>310</v>
      </c>
    </row>
    <row r="40" spans="2:8" ht="8.1" customHeight="1">
      <c r="B40" s="27"/>
    </row>
    <row r="41" spans="2:8">
      <c r="B41" s="432"/>
      <c r="C41" s="432"/>
      <c r="D41" s="432"/>
      <c r="E41" s="432"/>
      <c r="F41" s="432"/>
      <c r="G41" s="432"/>
      <c r="H41" s="432"/>
    </row>
    <row r="42" spans="2:8">
      <c r="B42" s="431"/>
      <c r="C42" s="431"/>
      <c r="D42" s="431"/>
      <c r="E42" s="431"/>
      <c r="F42" s="431"/>
      <c r="G42" s="431"/>
      <c r="H42" s="431"/>
    </row>
    <row r="43" spans="2:8">
      <c r="B43" s="431"/>
      <c r="C43" s="431"/>
      <c r="D43" s="431"/>
      <c r="E43" s="431"/>
      <c r="F43" s="431"/>
      <c r="G43" s="431"/>
      <c r="H43" s="431"/>
    </row>
    <row r="44" spans="2:8">
      <c r="B44" s="431"/>
      <c r="C44" s="431"/>
      <c r="D44" s="431"/>
      <c r="E44" s="431"/>
      <c r="F44" s="431"/>
      <c r="G44" s="431"/>
      <c r="H44" s="431"/>
    </row>
  </sheetData>
  <mergeCells count="4">
    <mergeCell ref="B44:H44"/>
    <mergeCell ref="B41:H41"/>
    <mergeCell ref="B42:H42"/>
    <mergeCell ref="B43:H43"/>
  </mergeCells>
  <phoneticPr fontId="0" type="noConversion"/>
  <pageMargins left="0.75" right="0.75" top="1" bottom="1" header="0.5" footer="0.5"/>
  <pageSetup paperSize="9" scale="93" orientation="portrait" r:id="rId1"/>
  <headerFooter alignWithMargins="0">
    <oddFooter>&amp;L&amp;10&amp;F&amp;R&amp;10Q &amp;A</oddFooter>
  </headerFooter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4">
    <tabColor rgb="FFFFFF00"/>
  </sheetPr>
  <dimension ref="B1:H64"/>
  <sheetViews>
    <sheetView topLeftCell="A7" zoomScaleNormal="100" zoomScaleSheetLayoutView="100" workbookViewId="0">
      <selection activeCell="H14" sqref="H14"/>
    </sheetView>
  </sheetViews>
  <sheetFormatPr defaultColWidth="9" defaultRowHeight="12.75"/>
  <cols>
    <col min="1" max="1" width="2.125" style="15" customWidth="1"/>
    <col min="2" max="2" width="29.875" style="15" customWidth="1"/>
    <col min="3" max="3" width="2.125" style="15" customWidth="1"/>
    <col min="4" max="4" width="22.125" style="15" customWidth="1"/>
    <col min="5" max="5" width="2.125" style="15" customWidth="1"/>
    <col min="6" max="6" width="19.375" style="15" customWidth="1"/>
    <col min="7" max="7" width="2.125" style="15" customWidth="1"/>
    <col min="8" max="8" width="11.125" style="15" customWidth="1"/>
    <col min="9" max="9" width="2.1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36" width="11.625" style="15" customWidth="1"/>
    <col min="37" max="37" width="1.625" style="15" customWidth="1"/>
    <col min="38" max="16384" width="9" style="15"/>
  </cols>
  <sheetData>
    <row r="1" spans="2:8">
      <c r="B1" s="14" t="s">
        <v>102</v>
      </c>
    </row>
    <row r="2" spans="2:8">
      <c r="B2" s="14"/>
    </row>
    <row r="4" spans="2:8">
      <c r="B4" s="17" t="s">
        <v>4</v>
      </c>
      <c r="D4" s="18" t="s">
        <v>28</v>
      </c>
      <c r="E4" s="145"/>
      <c r="F4" s="18" t="s">
        <v>74</v>
      </c>
      <c r="H4" s="18" t="s">
        <v>1</v>
      </c>
    </row>
    <row r="5" spans="2:8">
      <c r="B5" s="113" t="s">
        <v>7</v>
      </c>
      <c r="D5" s="146"/>
      <c r="E5" s="147"/>
      <c r="F5" s="112" t="s">
        <v>365</v>
      </c>
      <c r="H5" s="16" t="s">
        <v>0</v>
      </c>
    </row>
    <row r="6" spans="2:8" ht="8.1" customHeight="1">
      <c r="H6" s="21"/>
    </row>
    <row r="7" spans="2:8" ht="38.25">
      <c r="B7" s="423" t="s">
        <v>691</v>
      </c>
      <c r="C7" s="130"/>
      <c r="D7" s="55"/>
      <c r="E7" s="217"/>
      <c r="F7" s="55"/>
      <c r="G7" s="130"/>
      <c r="H7" s="424">
        <v>38739.67</v>
      </c>
    </row>
    <row r="8" spans="2:8">
      <c r="B8" s="423" t="s">
        <v>692</v>
      </c>
      <c r="C8" s="130"/>
      <c r="D8" s="419"/>
      <c r="E8" s="217"/>
      <c r="F8" s="419"/>
      <c r="G8" s="130"/>
      <c r="H8" s="424">
        <v>863.76</v>
      </c>
    </row>
    <row r="9" spans="2:8">
      <c r="B9" s="423" t="s">
        <v>693</v>
      </c>
      <c r="C9" s="130"/>
      <c r="D9" s="419"/>
      <c r="E9" s="217"/>
      <c r="F9" s="419"/>
      <c r="G9" s="130"/>
      <c r="H9" s="424">
        <v>540</v>
      </c>
    </row>
    <row r="10" spans="2:8">
      <c r="B10" s="22" t="s">
        <v>694</v>
      </c>
      <c r="C10" s="130"/>
      <c r="D10" s="419"/>
      <c r="E10" s="217"/>
      <c r="F10" s="419"/>
      <c r="G10" s="130"/>
      <c r="H10" s="424">
        <v>1013.69</v>
      </c>
    </row>
    <row r="11" spans="2:8">
      <c r="B11" s="22" t="s">
        <v>695</v>
      </c>
      <c r="C11" s="130"/>
      <c r="D11" s="55"/>
      <c r="E11" s="217"/>
      <c r="F11" s="55"/>
      <c r="G11" s="130"/>
      <c r="H11" s="424">
        <v>709.22</v>
      </c>
    </row>
    <row r="12" spans="2:8">
      <c r="B12" s="22"/>
      <c r="C12" s="130"/>
      <c r="D12" s="55"/>
      <c r="E12" s="217"/>
      <c r="F12" s="55"/>
      <c r="G12" s="130"/>
      <c r="H12" s="424"/>
    </row>
    <row r="13" spans="2:8" ht="8.1" customHeight="1">
      <c r="C13" s="130"/>
      <c r="E13" s="130"/>
      <c r="G13" s="130"/>
      <c r="H13" s="425"/>
    </row>
    <row r="14" spans="2:8" ht="13.5" thickBot="1">
      <c r="C14" s="130"/>
      <c r="H14" s="426">
        <f>SUM(H6:H13)</f>
        <v>41866.340000000004</v>
      </c>
    </row>
    <row r="15" spans="2:8" ht="12" customHeight="1" thickTop="1"/>
    <row r="16" spans="2:8">
      <c r="B16" s="25" t="s">
        <v>317</v>
      </c>
      <c r="C16" s="113"/>
      <c r="D16" s="113"/>
      <c r="E16" s="113"/>
      <c r="F16" s="113"/>
      <c r="G16" s="113"/>
      <c r="H16" s="113"/>
    </row>
    <row r="17" spans="2:8">
      <c r="B17" s="26" t="s">
        <v>275</v>
      </c>
      <c r="C17" s="113"/>
      <c r="D17" s="113"/>
      <c r="E17" s="113"/>
      <c r="F17" s="113"/>
      <c r="G17" s="113"/>
      <c r="H17" s="113"/>
    </row>
    <row r="18" spans="2:8">
      <c r="B18" s="26" t="s">
        <v>276</v>
      </c>
      <c r="C18" s="113"/>
      <c r="D18" s="113"/>
      <c r="E18" s="113"/>
      <c r="F18" s="113"/>
      <c r="G18" s="113"/>
      <c r="H18" s="113"/>
    </row>
    <row r="19" spans="2:8">
      <c r="B19" s="26" t="s">
        <v>277</v>
      </c>
      <c r="C19" s="113"/>
      <c r="D19" s="113"/>
      <c r="E19" s="113"/>
      <c r="F19" s="113"/>
      <c r="G19" s="113"/>
      <c r="H19" s="113"/>
    </row>
    <row r="20" spans="2:8" ht="6" customHeight="1">
      <c r="B20" s="26"/>
      <c r="C20" s="113"/>
      <c r="D20" s="113"/>
      <c r="E20" s="113"/>
      <c r="F20" s="113"/>
      <c r="G20" s="113"/>
      <c r="H20" s="113"/>
    </row>
    <row r="21" spans="2:8">
      <c r="B21" s="128" t="s">
        <v>271</v>
      </c>
      <c r="C21" s="113"/>
      <c r="D21" s="113"/>
      <c r="E21" s="113"/>
      <c r="F21" s="113"/>
      <c r="G21" s="113"/>
      <c r="H21" s="113"/>
    </row>
    <row r="22" spans="2:8">
      <c r="B22" s="128" t="s">
        <v>272</v>
      </c>
      <c r="C22" s="113"/>
      <c r="D22" s="113"/>
      <c r="E22" s="113"/>
      <c r="F22" s="113"/>
      <c r="G22" s="113"/>
      <c r="H22" s="113"/>
    </row>
    <row r="23" spans="2:8">
      <c r="B23" s="128" t="s">
        <v>273</v>
      </c>
      <c r="C23" s="113"/>
      <c r="D23" s="113"/>
      <c r="E23" s="113"/>
      <c r="F23" s="113"/>
      <c r="G23" s="113"/>
      <c r="H23" s="113"/>
    </row>
    <row r="24" spans="2:8">
      <c r="B24" s="128" t="s">
        <v>274</v>
      </c>
      <c r="C24" s="113"/>
      <c r="D24" s="113"/>
      <c r="E24" s="113"/>
      <c r="F24" s="113"/>
      <c r="G24" s="113"/>
      <c r="H24" s="113"/>
    </row>
    <row r="25" spans="2:8">
      <c r="B25" s="128" t="s">
        <v>476</v>
      </c>
      <c r="C25" s="113"/>
      <c r="D25" s="113"/>
      <c r="E25" s="113"/>
      <c r="F25" s="113"/>
      <c r="G25" s="113"/>
      <c r="H25" s="113"/>
    </row>
    <row r="26" spans="2:8" ht="6" customHeight="1">
      <c r="B26" s="26"/>
      <c r="C26" s="113"/>
      <c r="D26" s="113"/>
      <c r="E26" s="113"/>
      <c r="F26" s="113"/>
      <c r="G26" s="113"/>
      <c r="H26" s="113"/>
    </row>
    <row r="27" spans="2:8">
      <c r="B27" s="26" t="s">
        <v>278</v>
      </c>
      <c r="C27" s="113"/>
      <c r="D27" s="113"/>
      <c r="E27" s="113"/>
      <c r="F27" s="113"/>
      <c r="G27" s="113"/>
      <c r="H27" s="113"/>
    </row>
    <row r="28" spans="2:8">
      <c r="B28" s="26" t="s">
        <v>279</v>
      </c>
      <c r="C28" s="113"/>
      <c r="D28" s="113"/>
      <c r="E28" s="113"/>
      <c r="F28" s="113"/>
      <c r="G28" s="113"/>
      <c r="H28" s="113"/>
    </row>
    <row r="29" spans="2:8">
      <c r="B29" s="26" t="s">
        <v>679</v>
      </c>
      <c r="C29" s="113"/>
      <c r="D29" s="113"/>
      <c r="E29" s="113"/>
      <c r="F29" s="113"/>
      <c r="G29" s="113"/>
      <c r="H29" s="113"/>
    </row>
    <row r="30" spans="2:8" s="130" customFormat="1">
      <c r="B30" s="252" t="s">
        <v>366</v>
      </c>
      <c r="C30" s="232"/>
      <c r="D30" s="232"/>
      <c r="E30" s="232"/>
      <c r="F30" s="232"/>
      <c r="G30" s="232"/>
      <c r="H30" s="232"/>
    </row>
    <row r="31" spans="2:8">
      <c r="B31" s="26" t="s">
        <v>477</v>
      </c>
      <c r="C31" s="113"/>
      <c r="D31" s="113"/>
      <c r="E31" s="113"/>
      <c r="F31" s="113"/>
      <c r="G31" s="113"/>
      <c r="H31" s="113"/>
    </row>
    <row r="32" spans="2:8" ht="12" customHeight="1">
      <c r="B32" s="146"/>
    </row>
    <row r="33" spans="2:8" ht="12" customHeight="1">
      <c r="B33" s="248"/>
    </row>
    <row r="34" spans="2:8">
      <c r="B34" s="236" t="s">
        <v>636</v>
      </c>
      <c r="C34" s="382"/>
      <c r="D34" s="382"/>
      <c r="E34" s="382"/>
      <c r="F34" s="382"/>
      <c r="G34" s="382"/>
      <c r="H34" s="382"/>
    </row>
    <row r="35" spans="2:8">
      <c r="B35" s="360" t="s">
        <v>620</v>
      </c>
      <c r="C35" s="382"/>
      <c r="D35" s="382"/>
      <c r="E35" s="382"/>
      <c r="F35" s="382"/>
      <c r="G35" s="382"/>
      <c r="H35" s="382"/>
    </row>
    <row r="36" spans="2:8">
      <c r="B36" s="360"/>
      <c r="C36" s="113"/>
      <c r="D36" s="113"/>
      <c r="E36" s="113"/>
      <c r="F36" s="113"/>
      <c r="G36" s="113"/>
      <c r="H36" s="113"/>
    </row>
    <row r="37" spans="2:8">
      <c r="B37" s="29" t="s">
        <v>618</v>
      </c>
      <c r="C37" s="113"/>
      <c r="D37" s="113"/>
      <c r="E37" s="113"/>
      <c r="F37" s="113"/>
      <c r="G37" s="113"/>
      <c r="H37" s="113"/>
    </row>
    <row r="38" spans="2:8">
      <c r="B38" s="29" t="s">
        <v>619</v>
      </c>
      <c r="C38" s="113"/>
      <c r="D38" s="113"/>
      <c r="E38" s="113"/>
      <c r="F38" s="113"/>
      <c r="G38" s="113"/>
      <c r="H38" s="113"/>
    </row>
    <row r="39" spans="2:8">
      <c r="B39" s="29" t="s">
        <v>633</v>
      </c>
      <c r="C39" s="113"/>
      <c r="D39" s="113"/>
      <c r="E39" s="113"/>
      <c r="F39" s="113"/>
      <c r="G39" s="113"/>
      <c r="H39" s="113"/>
    </row>
    <row r="40" spans="2:8">
      <c r="B40" s="29" t="s">
        <v>632</v>
      </c>
      <c r="C40" s="113"/>
      <c r="D40" s="113"/>
      <c r="E40" s="113"/>
      <c r="F40" s="113"/>
      <c r="G40" s="113"/>
      <c r="H40" s="113"/>
    </row>
    <row r="41" spans="2:8">
      <c r="B41" s="29" t="s">
        <v>634</v>
      </c>
      <c r="C41" s="113"/>
      <c r="D41" s="113"/>
      <c r="E41" s="113"/>
      <c r="F41" s="113"/>
      <c r="G41" s="113"/>
      <c r="H41" s="113"/>
    </row>
    <row r="42" spans="2:8" ht="6" customHeight="1">
      <c r="B42" s="29"/>
      <c r="C42" s="113"/>
      <c r="D42" s="113"/>
      <c r="E42" s="113"/>
      <c r="F42" s="113"/>
      <c r="G42" s="113"/>
      <c r="H42" s="113"/>
    </row>
    <row r="43" spans="2:8">
      <c r="B43" s="29" t="s">
        <v>367</v>
      </c>
      <c r="C43" s="113"/>
      <c r="D43" s="113"/>
      <c r="E43" s="113"/>
      <c r="F43" s="113"/>
      <c r="G43" s="113"/>
      <c r="H43" s="113"/>
    </row>
    <row r="44" spans="2:8">
      <c r="B44" s="29" t="s">
        <v>368</v>
      </c>
      <c r="C44" s="113"/>
      <c r="D44" s="113"/>
      <c r="E44" s="113"/>
      <c r="F44" s="113"/>
      <c r="G44" s="113"/>
      <c r="H44" s="113"/>
    </row>
    <row r="45" spans="2:8" ht="6" customHeight="1">
      <c r="B45" s="29"/>
      <c r="C45" s="113"/>
      <c r="D45" s="113"/>
      <c r="E45" s="113"/>
      <c r="F45" s="113"/>
      <c r="G45" s="113"/>
      <c r="H45" s="113"/>
    </row>
    <row r="46" spans="2:8">
      <c r="B46" s="29" t="s">
        <v>635</v>
      </c>
      <c r="C46" s="113"/>
      <c r="D46" s="113"/>
      <c r="E46" s="113"/>
      <c r="F46" s="113"/>
      <c r="G46" s="113"/>
      <c r="H46" s="113"/>
    </row>
    <row r="47" spans="2:8">
      <c r="B47" s="29" t="s">
        <v>634</v>
      </c>
      <c r="C47" s="113"/>
      <c r="D47" s="113"/>
      <c r="E47" s="113"/>
      <c r="F47" s="113"/>
      <c r="G47" s="113"/>
      <c r="H47" s="113"/>
    </row>
    <row r="48" spans="2:8" ht="6" customHeight="1">
      <c r="B48" s="29"/>
      <c r="C48" s="113"/>
      <c r="D48" s="113"/>
      <c r="E48" s="113"/>
      <c r="F48" s="113"/>
      <c r="G48" s="113"/>
      <c r="H48" s="113"/>
    </row>
    <row r="49" spans="2:8" ht="12" customHeight="1">
      <c r="B49" s="29"/>
      <c r="C49" s="113"/>
      <c r="D49" s="113"/>
      <c r="E49" s="113"/>
      <c r="F49" s="113"/>
      <c r="G49" s="113"/>
      <c r="H49" s="113"/>
    </row>
    <row r="50" spans="2:8" ht="12" customHeight="1">
      <c r="B50" s="29"/>
      <c r="C50" s="113"/>
      <c r="D50" s="113"/>
      <c r="E50" s="113"/>
      <c r="F50" s="113"/>
      <c r="G50" s="113"/>
      <c r="H50" s="113"/>
    </row>
    <row r="51" spans="2:8" s="130" customFormat="1">
      <c r="B51" s="28" t="s">
        <v>369</v>
      </c>
      <c r="C51" s="232"/>
      <c r="D51" s="232"/>
      <c r="E51" s="232"/>
      <c r="F51" s="232"/>
      <c r="G51" s="232"/>
      <c r="H51" s="232"/>
    </row>
    <row r="52" spans="2:8" s="130" customFormat="1">
      <c r="B52" s="29" t="s">
        <v>370</v>
      </c>
      <c r="C52" s="232"/>
      <c r="D52" s="232"/>
      <c r="E52" s="232"/>
      <c r="F52" s="232"/>
      <c r="G52" s="232"/>
      <c r="H52" s="232"/>
    </row>
    <row r="53" spans="2:8" s="130" customFormat="1">
      <c r="B53" s="29" t="s">
        <v>371</v>
      </c>
      <c r="C53" s="232"/>
      <c r="D53" s="232"/>
      <c r="E53" s="232"/>
      <c r="F53" s="232"/>
      <c r="G53" s="232"/>
      <c r="H53" s="232"/>
    </row>
    <row r="54" spans="2:8" s="130" customFormat="1">
      <c r="B54" s="29" t="s">
        <v>372</v>
      </c>
      <c r="C54" s="232"/>
      <c r="D54" s="232"/>
      <c r="E54" s="232"/>
      <c r="F54" s="232"/>
      <c r="G54" s="232"/>
      <c r="H54" s="232"/>
    </row>
    <row r="55" spans="2:8" ht="12" customHeight="1">
      <c r="B55" s="29"/>
      <c r="C55" s="113"/>
      <c r="D55" s="113"/>
      <c r="E55" s="113"/>
      <c r="F55" s="113"/>
      <c r="G55" s="113"/>
      <c r="H55" s="113"/>
    </row>
    <row r="56" spans="2:8" ht="12" customHeight="1">
      <c r="B56" s="29"/>
      <c r="C56" s="113"/>
      <c r="D56" s="113"/>
      <c r="E56" s="113"/>
      <c r="F56" s="113"/>
      <c r="G56" s="113"/>
      <c r="H56" s="113"/>
    </row>
    <row r="57" spans="2:8">
      <c r="B57" s="25" t="s">
        <v>373</v>
      </c>
    </row>
    <row r="58" spans="2:8">
      <c r="B58" s="26" t="s">
        <v>374</v>
      </c>
    </row>
    <row r="59" spans="2:8" ht="12" customHeight="1">
      <c r="B59" s="26"/>
    </row>
    <row r="60" spans="2:8" ht="12" customHeight="1">
      <c r="B60" s="26"/>
    </row>
    <row r="61" spans="2:8">
      <c r="B61" s="28" t="s">
        <v>325</v>
      </c>
    </row>
    <row r="62" spans="2:8" ht="8.1" customHeight="1">
      <c r="B62" s="27"/>
    </row>
    <row r="63" spans="2:8">
      <c r="B63" s="432"/>
      <c r="C63" s="432"/>
      <c r="D63" s="432"/>
      <c r="E63" s="432"/>
      <c r="F63" s="432"/>
      <c r="G63" s="432"/>
      <c r="H63" s="432"/>
    </row>
    <row r="64" spans="2:8">
      <c r="B64" s="431"/>
      <c r="C64" s="431"/>
      <c r="D64" s="431"/>
      <c r="E64" s="431"/>
      <c r="F64" s="431"/>
      <c r="G64" s="431"/>
      <c r="H64" s="431"/>
    </row>
  </sheetData>
  <mergeCells count="2">
    <mergeCell ref="B63:H63"/>
    <mergeCell ref="B64:H64"/>
  </mergeCells>
  <phoneticPr fontId="0" type="noConversion"/>
  <pageMargins left="0.75" right="0.35" top="0.79" bottom="0.53" header="0.5" footer="0.25"/>
  <pageSetup paperSize="9" scale="81" orientation="portrait" cellComments="asDisplayed" r:id="rId1"/>
  <headerFooter alignWithMargins="0">
    <oddFooter>&amp;L&amp;10&amp;F&amp;R&amp;10Q &amp;A</oddFooter>
  </headerFooter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0"/>
  <dimension ref="A1:AF241"/>
  <sheetViews>
    <sheetView view="pageBreakPreview" zoomScale="90" zoomScaleNormal="90" zoomScaleSheetLayoutView="90" workbookViewId="0">
      <selection activeCell="S10" sqref="S10"/>
    </sheetView>
  </sheetViews>
  <sheetFormatPr defaultColWidth="9" defaultRowHeight="14.25"/>
  <cols>
    <col min="1" max="1" width="1.625" style="4" customWidth="1"/>
    <col min="2" max="2" width="26.5" style="4" customWidth="1"/>
    <col min="3" max="3" width="2.625" style="4" customWidth="1"/>
    <col min="4" max="4" width="10.625" style="4" customWidth="1"/>
    <col min="5" max="5" width="2.625" style="4" customWidth="1"/>
    <col min="6" max="6" width="10.625" style="4" customWidth="1"/>
    <col min="7" max="7" width="2.625" style="4" customWidth="1"/>
    <col min="8" max="8" width="10.625" style="4" customWidth="1"/>
    <col min="9" max="9" width="1.625" style="4" customWidth="1"/>
    <col min="10" max="10" width="10.625" style="4" customWidth="1"/>
    <col min="11" max="11" width="1.625" style="4" customWidth="1"/>
    <col min="12" max="12" width="10.625" style="4" customWidth="1"/>
    <col min="13" max="13" width="1.625" style="4" customWidth="1"/>
    <col min="14" max="14" width="10.625" style="4" customWidth="1"/>
    <col min="15" max="15" width="1.625" style="4" customWidth="1"/>
    <col min="16" max="16" width="10.625" style="4" customWidth="1"/>
    <col min="17" max="17" width="1.625" style="4" customWidth="1"/>
    <col min="18" max="18" width="10.625" style="4" customWidth="1"/>
    <col min="19" max="19" width="1.625" style="4" customWidth="1"/>
    <col min="20" max="20" width="10.625" style="4" customWidth="1"/>
    <col min="21" max="21" width="1.625" style="4" customWidth="1"/>
    <col min="22" max="22" width="10.625" style="4" customWidth="1"/>
    <col min="23" max="23" width="1.625" style="4" customWidth="1"/>
    <col min="24" max="24" width="10.625" style="4" customWidth="1"/>
    <col min="25" max="25" width="1.625" style="4" customWidth="1"/>
    <col min="26" max="26" width="10.625" style="4" customWidth="1"/>
    <col min="27" max="27" width="1.625" style="4" customWidth="1"/>
    <col min="28" max="28" width="10" style="4" customWidth="1"/>
    <col min="29" max="29" width="1.625" style="4" customWidth="1"/>
    <col min="30" max="30" width="11.625" style="4" customWidth="1"/>
    <col min="31" max="31" width="1.625" style="4" customWidth="1"/>
    <col min="32" max="32" width="11.625" style="4" customWidth="1"/>
    <col min="33" max="33" width="1.625" style="4" customWidth="1"/>
    <col min="34" max="34" width="11.625" style="4" customWidth="1"/>
    <col min="35" max="35" width="1.625" style="4" customWidth="1"/>
    <col min="36" max="16384" width="9" style="4"/>
  </cols>
  <sheetData>
    <row r="1" spans="2:12" ht="15">
      <c r="B1" s="7" t="s">
        <v>115</v>
      </c>
    </row>
    <row r="3" spans="2:12" ht="15">
      <c r="B3" s="383" t="s">
        <v>117</v>
      </c>
      <c r="C3" s="366"/>
      <c r="D3" s="366"/>
    </row>
    <row r="4" spans="2:12">
      <c r="B4" s="385" t="s">
        <v>621</v>
      </c>
      <c r="C4" s="225"/>
    </row>
    <row r="5" spans="2:12">
      <c r="B5" s="391" t="s">
        <v>624</v>
      </c>
      <c r="C5" s="225"/>
    </row>
    <row r="6" spans="2:12" ht="15" thickBot="1">
      <c r="B6" s="225"/>
      <c r="C6" s="386" t="s">
        <v>164</v>
      </c>
    </row>
    <row r="7" spans="2:12" ht="15" thickBot="1">
      <c r="C7" s="387" t="s">
        <v>338</v>
      </c>
      <c r="D7" s="392" t="s">
        <v>3</v>
      </c>
    </row>
    <row r="8" spans="2:12" ht="5.45" customHeight="1" thickBot="1">
      <c r="C8" s="225"/>
      <c r="D8" s="225"/>
    </row>
    <row r="9" spans="2:12" ht="15.75" thickBot="1">
      <c r="C9" s="387" t="s">
        <v>338</v>
      </c>
      <c r="D9" s="393" t="s">
        <v>615</v>
      </c>
      <c r="F9" s="417" t="s">
        <v>642</v>
      </c>
      <c r="G9" s="227"/>
    </row>
    <row r="10" spans="2:12" ht="15.75" thickBot="1">
      <c r="C10" s="398"/>
      <c r="D10" s="393"/>
      <c r="F10" s="417"/>
      <c r="G10" s="227"/>
    </row>
    <row r="11" spans="2:12" ht="15.75" thickBot="1">
      <c r="C11" s="398"/>
      <c r="D11" s="393"/>
      <c r="E11" s="387" t="s">
        <v>338</v>
      </c>
      <c r="F11" s="417" t="s">
        <v>652</v>
      </c>
      <c r="G11" s="227"/>
    </row>
    <row r="12" spans="2:12" ht="15.75" thickBot="1">
      <c r="C12" s="398"/>
      <c r="D12" s="393"/>
      <c r="E12" s="398"/>
      <c r="F12" s="417" t="s">
        <v>643</v>
      </c>
      <c r="G12" s="227"/>
      <c r="L12" s="387" t="s">
        <v>338</v>
      </c>
    </row>
    <row r="13" spans="2:12" ht="11.1" customHeight="1" thickBot="1">
      <c r="C13" s="398"/>
      <c r="D13" s="393"/>
      <c r="F13" s="417"/>
      <c r="G13" s="227"/>
    </row>
    <row r="14" spans="2:12" ht="15.75" thickBot="1">
      <c r="C14" s="398"/>
      <c r="D14" s="393"/>
      <c r="E14" s="387" t="s">
        <v>338</v>
      </c>
      <c r="F14" s="417" t="s">
        <v>651</v>
      </c>
      <c r="G14" s="227"/>
    </row>
    <row r="15" spans="2:12" ht="15.75" thickBot="1">
      <c r="C15" s="398"/>
      <c r="D15" s="393"/>
      <c r="E15" s="398"/>
      <c r="F15" s="417" t="s">
        <v>643</v>
      </c>
      <c r="G15" s="227"/>
      <c r="L15" s="387" t="s">
        <v>338</v>
      </c>
    </row>
    <row r="16" spans="2:12">
      <c r="C16" s="398"/>
      <c r="D16" s="393"/>
      <c r="E16" s="398"/>
      <c r="F16" s="366"/>
    </row>
    <row r="17" spans="2:18" ht="15" thickBot="1"/>
    <row r="18" spans="2:18" ht="15" customHeight="1">
      <c r="B18" s="394" t="s">
        <v>630</v>
      </c>
      <c r="C18" s="388"/>
      <c r="D18" s="369"/>
      <c r="E18" s="370"/>
      <c r="F18" s="371"/>
      <c r="G18" s="370"/>
      <c r="H18" s="371"/>
      <c r="I18" s="370"/>
      <c r="J18" s="370"/>
      <c r="K18" s="370"/>
      <c r="L18" s="370"/>
      <c r="M18" s="370"/>
      <c r="N18" s="370"/>
      <c r="O18" s="370"/>
      <c r="P18" s="370"/>
      <c r="Q18" s="370"/>
      <c r="R18" s="372"/>
    </row>
    <row r="19" spans="2:18" ht="15" customHeight="1">
      <c r="B19" s="395"/>
      <c r="C19" s="389"/>
      <c r="D19" s="367"/>
      <c r="E19" s="373"/>
      <c r="F19" s="368"/>
      <c r="G19" s="373"/>
      <c r="H19" s="368"/>
      <c r="I19" s="373"/>
      <c r="J19" s="373"/>
      <c r="K19" s="373"/>
      <c r="L19" s="373"/>
      <c r="M19" s="373"/>
      <c r="N19" s="373"/>
      <c r="O19" s="373"/>
      <c r="P19" s="373"/>
      <c r="Q19" s="373"/>
      <c r="R19" s="374"/>
    </row>
    <row r="20" spans="2:18" ht="15" customHeight="1">
      <c r="B20" s="395" t="s">
        <v>625</v>
      </c>
      <c r="C20" s="389"/>
      <c r="D20" s="367"/>
      <c r="E20" s="373"/>
      <c r="F20" s="368"/>
      <c r="G20" s="373"/>
      <c r="H20" s="368"/>
      <c r="I20" s="373"/>
      <c r="J20" s="373"/>
      <c r="K20" s="373"/>
      <c r="L20" s="373"/>
      <c r="M20" s="373"/>
      <c r="N20" s="373"/>
      <c r="O20" s="373"/>
      <c r="P20" s="373"/>
      <c r="Q20" s="373"/>
      <c r="R20" s="374"/>
    </row>
    <row r="21" spans="2:18" ht="15" customHeight="1">
      <c r="B21" s="395" t="s">
        <v>622</v>
      </c>
      <c r="C21" s="389"/>
      <c r="D21" s="367"/>
      <c r="E21" s="373"/>
      <c r="F21" s="368"/>
      <c r="G21" s="373"/>
      <c r="H21" s="368"/>
      <c r="I21" s="373"/>
      <c r="J21" s="373"/>
      <c r="K21" s="373"/>
      <c r="L21" s="373"/>
      <c r="M21" s="373"/>
      <c r="N21" s="373"/>
      <c r="O21" s="373"/>
      <c r="P21" s="373"/>
      <c r="Q21" s="373"/>
      <c r="R21" s="374"/>
    </row>
    <row r="22" spans="2:18" ht="15" customHeight="1">
      <c r="B22" s="395" t="s">
        <v>623</v>
      </c>
      <c r="C22" s="389"/>
      <c r="D22" s="367"/>
      <c r="E22" s="373"/>
      <c r="F22" s="368"/>
      <c r="G22" s="373"/>
      <c r="H22" s="368"/>
      <c r="I22" s="373"/>
      <c r="J22" s="373"/>
      <c r="K22" s="373"/>
      <c r="L22" s="373"/>
      <c r="M22" s="373"/>
      <c r="N22" s="373"/>
      <c r="O22" s="373"/>
      <c r="P22" s="373"/>
      <c r="Q22" s="373"/>
      <c r="R22" s="374"/>
    </row>
    <row r="23" spans="2:18" ht="15" customHeight="1">
      <c r="B23" s="381"/>
      <c r="C23" s="389"/>
      <c r="D23" s="367"/>
      <c r="E23" s="373"/>
      <c r="F23" s="368"/>
      <c r="G23" s="373"/>
      <c r="H23" s="368"/>
      <c r="I23" s="373"/>
      <c r="J23" s="373"/>
      <c r="K23" s="373"/>
      <c r="L23" s="373"/>
      <c r="M23" s="373"/>
      <c r="N23" s="373"/>
      <c r="O23" s="373"/>
      <c r="P23" s="373"/>
      <c r="Q23" s="373"/>
      <c r="R23" s="374"/>
    </row>
    <row r="24" spans="2:18" ht="15" customHeight="1">
      <c r="B24" s="381" t="s">
        <v>626</v>
      </c>
      <c r="C24" s="367"/>
      <c r="D24" s="373"/>
      <c r="E24" s="373"/>
      <c r="F24" s="368"/>
      <c r="G24" s="373"/>
      <c r="H24" s="368"/>
      <c r="I24" s="373"/>
      <c r="J24" s="373"/>
      <c r="K24" s="373"/>
      <c r="L24" s="373"/>
      <c r="M24" s="373"/>
      <c r="N24" s="373"/>
      <c r="O24" s="373"/>
      <c r="P24" s="373"/>
      <c r="Q24" s="373"/>
      <c r="R24" s="374"/>
    </row>
    <row r="25" spans="2:18" ht="15" customHeight="1">
      <c r="B25" s="381" t="s">
        <v>627</v>
      </c>
      <c r="C25" s="367"/>
      <c r="D25" s="373"/>
      <c r="E25" s="373"/>
      <c r="F25" s="368"/>
      <c r="G25" s="373"/>
      <c r="H25" s="368"/>
      <c r="I25" s="373"/>
      <c r="J25" s="373"/>
      <c r="K25" s="373"/>
      <c r="L25" s="373"/>
      <c r="M25" s="373"/>
      <c r="N25" s="373"/>
      <c r="O25" s="373"/>
      <c r="P25" s="373"/>
      <c r="Q25" s="373"/>
      <c r="R25" s="374"/>
    </row>
    <row r="26" spans="2:18" ht="15" customHeight="1">
      <c r="B26" s="381" t="s">
        <v>617</v>
      </c>
      <c r="C26" s="367"/>
      <c r="D26" s="373"/>
      <c r="E26" s="373"/>
      <c r="F26" s="368"/>
      <c r="G26" s="373"/>
      <c r="H26" s="368"/>
      <c r="I26" s="373"/>
      <c r="J26" s="373"/>
      <c r="K26" s="373"/>
      <c r="L26" s="373"/>
      <c r="M26" s="373"/>
      <c r="N26" s="373"/>
      <c r="O26" s="373"/>
      <c r="P26" s="373"/>
      <c r="Q26" s="373"/>
      <c r="R26" s="374"/>
    </row>
    <row r="27" spans="2:18" ht="15" customHeight="1">
      <c r="B27" s="381"/>
      <c r="C27" s="367"/>
      <c r="D27" s="373"/>
      <c r="E27" s="373"/>
      <c r="F27" s="368"/>
      <c r="G27" s="373"/>
      <c r="H27" s="368"/>
      <c r="I27" s="373"/>
      <c r="J27" s="373"/>
      <c r="K27" s="373"/>
      <c r="L27" s="373"/>
      <c r="M27" s="373"/>
      <c r="N27" s="373"/>
      <c r="O27" s="373"/>
      <c r="P27" s="373"/>
      <c r="Q27" s="373"/>
      <c r="R27" s="374"/>
    </row>
    <row r="28" spans="2:18" ht="15" customHeight="1">
      <c r="B28" s="381" t="s">
        <v>609</v>
      </c>
      <c r="C28" s="367"/>
      <c r="D28" s="373"/>
      <c r="E28" s="373"/>
      <c r="F28" s="368"/>
      <c r="G28" s="373"/>
      <c r="H28" s="368"/>
      <c r="I28" s="373"/>
      <c r="J28" s="373"/>
      <c r="K28" s="373"/>
      <c r="L28" s="373"/>
      <c r="M28" s="373"/>
      <c r="N28" s="373"/>
      <c r="O28" s="373"/>
      <c r="P28" s="373"/>
      <c r="Q28" s="373"/>
      <c r="R28" s="374"/>
    </row>
    <row r="29" spans="2:18" ht="15" customHeight="1">
      <c r="B29" s="381" t="s">
        <v>628</v>
      </c>
      <c r="C29" s="367"/>
      <c r="D29" s="373"/>
      <c r="E29" s="373"/>
      <c r="F29" s="368"/>
      <c r="G29" s="373"/>
      <c r="H29" s="368"/>
      <c r="I29" s="373"/>
      <c r="J29" s="373"/>
      <c r="K29" s="373"/>
      <c r="L29" s="373"/>
      <c r="M29" s="373"/>
      <c r="N29" s="373"/>
      <c r="O29" s="373"/>
      <c r="P29" s="373"/>
      <c r="Q29" s="373"/>
      <c r="R29" s="374"/>
    </row>
    <row r="30" spans="2:18" ht="15" customHeight="1">
      <c r="B30" s="381" t="s">
        <v>610</v>
      </c>
      <c r="C30" s="367"/>
      <c r="D30" s="373"/>
      <c r="E30" s="373"/>
      <c r="F30" s="368"/>
      <c r="G30" s="373"/>
      <c r="H30" s="368"/>
      <c r="I30" s="373"/>
      <c r="J30" s="373"/>
      <c r="K30" s="373"/>
      <c r="L30" s="373"/>
      <c r="M30" s="373"/>
      <c r="N30" s="373"/>
      <c r="O30" s="373"/>
      <c r="P30" s="373"/>
      <c r="Q30" s="373"/>
      <c r="R30" s="374"/>
    </row>
    <row r="31" spans="2:18" ht="15" customHeight="1">
      <c r="B31" s="381" t="s">
        <v>611</v>
      </c>
      <c r="C31" s="367"/>
      <c r="D31" s="373"/>
      <c r="E31" s="373"/>
      <c r="F31" s="368"/>
      <c r="G31" s="373"/>
      <c r="H31" s="368"/>
      <c r="I31" s="373"/>
      <c r="J31" s="373"/>
      <c r="K31" s="373"/>
      <c r="L31" s="373"/>
      <c r="M31" s="373"/>
      <c r="N31" s="373"/>
      <c r="O31" s="373"/>
      <c r="P31" s="373"/>
      <c r="Q31" s="373"/>
      <c r="R31" s="374"/>
    </row>
    <row r="32" spans="2:18" ht="15" customHeight="1">
      <c r="B32" s="381" t="s">
        <v>612</v>
      </c>
      <c r="C32" s="367"/>
      <c r="D32" s="373"/>
      <c r="E32" s="373"/>
      <c r="F32" s="368"/>
      <c r="G32" s="373"/>
      <c r="H32" s="368"/>
      <c r="I32" s="373"/>
      <c r="J32" s="373"/>
      <c r="K32" s="373"/>
      <c r="L32" s="373"/>
      <c r="M32" s="373"/>
      <c r="N32" s="373"/>
      <c r="O32" s="373"/>
      <c r="P32" s="373"/>
      <c r="Q32" s="373"/>
      <c r="R32" s="374"/>
    </row>
    <row r="33" spans="2:18" ht="15" customHeight="1">
      <c r="B33" s="381" t="s">
        <v>613</v>
      </c>
      <c r="C33" s="367"/>
      <c r="D33" s="373"/>
      <c r="E33" s="373"/>
      <c r="F33" s="368"/>
      <c r="G33" s="373"/>
      <c r="H33" s="368"/>
      <c r="I33" s="373"/>
      <c r="J33" s="373"/>
      <c r="K33" s="373"/>
      <c r="L33" s="373"/>
      <c r="M33" s="373"/>
      <c r="N33" s="373"/>
      <c r="O33" s="373"/>
      <c r="P33" s="373"/>
      <c r="Q33" s="373"/>
      <c r="R33" s="374"/>
    </row>
    <row r="34" spans="2:18" ht="15" customHeight="1">
      <c r="B34" s="396" t="s">
        <v>616</v>
      </c>
      <c r="C34" s="367"/>
      <c r="D34" s="373"/>
      <c r="E34" s="373"/>
      <c r="F34" s="368"/>
      <c r="G34" s="373"/>
      <c r="H34" s="368"/>
      <c r="I34" s="373"/>
      <c r="J34" s="373"/>
      <c r="K34" s="373"/>
      <c r="L34" s="373"/>
      <c r="M34" s="373"/>
      <c r="N34" s="373"/>
      <c r="O34" s="373"/>
      <c r="P34" s="373"/>
      <c r="Q34" s="373"/>
      <c r="R34" s="374"/>
    </row>
    <row r="35" spans="2:18" ht="15" customHeight="1">
      <c r="B35" s="381" t="s">
        <v>614</v>
      </c>
      <c r="C35" s="367"/>
      <c r="D35" s="373"/>
      <c r="E35" s="373"/>
      <c r="F35" s="368"/>
      <c r="G35" s="373"/>
      <c r="H35" s="368"/>
      <c r="I35" s="373"/>
      <c r="J35" s="373"/>
      <c r="K35" s="373"/>
      <c r="L35" s="373"/>
      <c r="M35" s="373"/>
      <c r="N35" s="373"/>
      <c r="O35" s="373"/>
      <c r="P35" s="373"/>
      <c r="Q35" s="373"/>
      <c r="R35" s="374"/>
    </row>
    <row r="36" spans="2:18" ht="15" customHeight="1" thickBot="1">
      <c r="B36" s="390"/>
      <c r="C36" s="375"/>
      <c r="D36" s="376"/>
      <c r="E36" s="375"/>
      <c r="F36" s="377"/>
      <c r="G36" s="375"/>
      <c r="H36" s="377"/>
      <c r="I36" s="375"/>
      <c r="J36" s="375"/>
      <c r="K36" s="375"/>
      <c r="L36" s="375"/>
      <c r="M36" s="375"/>
      <c r="N36" s="375"/>
      <c r="O36" s="375"/>
      <c r="P36" s="375"/>
      <c r="Q36" s="375"/>
      <c r="R36" s="378"/>
    </row>
    <row r="39" spans="2:18" ht="15">
      <c r="B39" s="383" t="s">
        <v>637</v>
      </c>
    </row>
    <row r="40" spans="2:18" ht="6" customHeight="1"/>
    <row r="41" spans="2:18">
      <c r="B41" s="4" t="s">
        <v>118</v>
      </c>
    </row>
    <row r="42" spans="2:18" ht="6" customHeight="1"/>
    <row r="43" spans="2:18" ht="15" thickBot="1">
      <c r="C43" s="67" t="s">
        <v>164</v>
      </c>
    </row>
    <row r="44" spans="2:18" ht="15.75" thickBot="1">
      <c r="C44" s="68"/>
      <c r="D44" s="4" t="s">
        <v>3</v>
      </c>
      <c r="E44" s="11"/>
      <c r="F44" s="11"/>
    </row>
    <row r="45" spans="2:18" ht="6" customHeight="1" thickBot="1"/>
    <row r="46" spans="2:18" ht="15.75" thickBot="1">
      <c r="C46" s="68"/>
      <c r="D46" s="4" t="s">
        <v>2</v>
      </c>
      <c r="E46" s="148" t="s">
        <v>280</v>
      </c>
    </row>
    <row r="49" spans="1:8" ht="15">
      <c r="A49" s="225"/>
      <c r="B49" s="383" t="s">
        <v>638</v>
      </c>
    </row>
    <row r="50" spans="1:8" ht="6" customHeight="1">
      <c r="A50" s="225"/>
    </row>
    <row r="51" spans="1:8">
      <c r="A51" s="225"/>
      <c r="B51" s="385" t="s">
        <v>660</v>
      </c>
    </row>
    <row r="52" spans="1:8" ht="6" customHeight="1">
      <c r="A52" s="225"/>
    </row>
    <row r="53" spans="1:8" ht="15" thickBot="1">
      <c r="A53" s="225"/>
      <c r="C53" s="67" t="s">
        <v>164</v>
      </c>
    </row>
    <row r="54" spans="1:8" ht="15" thickBot="1">
      <c r="A54" s="225"/>
      <c r="C54" s="68"/>
      <c r="D54" s="4" t="s">
        <v>3</v>
      </c>
    </row>
    <row r="55" spans="1:8" ht="6" customHeight="1" thickBot="1">
      <c r="A55" s="225"/>
    </row>
    <row r="56" spans="1:8" ht="15.75" thickBot="1">
      <c r="A56" s="225"/>
      <c r="C56" s="68"/>
      <c r="D56" s="4" t="s">
        <v>2</v>
      </c>
      <c r="E56" s="148" t="s">
        <v>512</v>
      </c>
      <c r="F56" s="148"/>
      <c r="G56" s="148"/>
      <c r="H56" s="148"/>
    </row>
    <row r="57" spans="1:8">
      <c r="A57" s="225"/>
    </row>
    <row r="58" spans="1:8">
      <c r="A58" s="225"/>
    </row>
    <row r="59" spans="1:8" s="225" customFormat="1" ht="15">
      <c r="B59" s="384" t="s">
        <v>639</v>
      </c>
    </row>
    <row r="60" spans="1:8" s="225" customFormat="1"/>
    <row r="61" spans="1:8" s="225" customFormat="1">
      <c r="B61" s="225" t="s">
        <v>501</v>
      </c>
    </row>
    <row r="62" spans="1:8" s="225" customFormat="1" ht="7.35" customHeight="1"/>
    <row r="63" spans="1:8" s="225" customFormat="1">
      <c r="C63" s="260" t="s">
        <v>164</v>
      </c>
    </row>
    <row r="64" spans="1:8" s="225" customFormat="1" ht="15" thickBot="1">
      <c r="C64" s="260"/>
    </row>
    <row r="65" spans="1:32" s="225" customFormat="1" ht="15" thickBot="1">
      <c r="C65" s="68"/>
      <c r="D65" s="225" t="s">
        <v>2</v>
      </c>
    </row>
    <row r="66" spans="1:32" s="225" customFormat="1" ht="6.6" customHeight="1" thickBot="1">
      <c r="C66" s="260"/>
    </row>
    <row r="67" spans="1:32" s="225" customFormat="1" ht="15.75" thickBot="1">
      <c r="C67" s="68"/>
      <c r="D67" s="225" t="s">
        <v>3</v>
      </c>
      <c r="E67" s="261" t="s">
        <v>508</v>
      </c>
      <c r="M67" s="262"/>
      <c r="N67" s="263"/>
      <c r="O67" s="263"/>
      <c r="P67" s="263"/>
      <c r="Q67" s="263"/>
      <c r="R67" s="445"/>
      <c r="S67" s="445"/>
      <c r="T67" s="445"/>
      <c r="U67" s="263"/>
      <c r="V67" s="445"/>
      <c r="W67" s="445"/>
      <c r="X67" s="445"/>
      <c r="Y67" s="264"/>
    </row>
    <row r="68" spans="1:32" s="225" customFormat="1" ht="15">
      <c r="C68" s="265"/>
      <c r="E68" s="261"/>
      <c r="M68" s="266"/>
      <c r="N68" s="446" t="s">
        <v>506</v>
      </c>
      <c r="O68" s="446"/>
      <c r="P68" s="446"/>
      <c r="Q68" s="268"/>
      <c r="R68" s="446" t="s">
        <v>503</v>
      </c>
      <c r="S68" s="446"/>
      <c r="T68" s="446"/>
      <c r="U68" s="268"/>
      <c r="V68" s="446" t="s">
        <v>509</v>
      </c>
      <c r="W68" s="446"/>
      <c r="X68" s="446"/>
      <c r="Y68" s="269"/>
    </row>
    <row r="69" spans="1:32" s="225" customFormat="1" ht="15">
      <c r="C69" s="265"/>
      <c r="E69" s="261"/>
      <c r="M69" s="266"/>
      <c r="N69" s="447" t="s">
        <v>504</v>
      </c>
      <c r="O69" s="447"/>
      <c r="P69" s="447"/>
      <c r="Q69" s="268"/>
      <c r="R69" s="447" t="s">
        <v>505</v>
      </c>
      <c r="S69" s="447"/>
      <c r="T69" s="447"/>
      <c r="U69" s="268"/>
      <c r="V69" s="447" t="s">
        <v>505</v>
      </c>
      <c r="W69" s="447"/>
      <c r="X69" s="447"/>
      <c r="Y69" s="269"/>
    </row>
    <row r="70" spans="1:32" s="225" customFormat="1" ht="15">
      <c r="C70" s="265"/>
      <c r="E70" s="261"/>
      <c r="M70" s="266"/>
      <c r="N70" s="453"/>
      <c r="O70" s="453"/>
      <c r="P70" s="453"/>
      <c r="Q70" s="268"/>
      <c r="R70" s="448"/>
      <c r="S70" s="448"/>
      <c r="T70" s="448"/>
      <c r="U70" s="268"/>
      <c r="V70" s="448"/>
      <c r="W70" s="448"/>
      <c r="X70" s="448"/>
      <c r="Y70" s="269"/>
    </row>
    <row r="71" spans="1:32" s="225" customFormat="1" ht="15">
      <c r="C71" s="265"/>
      <c r="E71" s="261"/>
      <c r="M71" s="266"/>
      <c r="N71" s="453"/>
      <c r="O71" s="453"/>
      <c r="P71" s="453"/>
      <c r="Q71" s="268"/>
      <c r="R71" s="448"/>
      <c r="S71" s="448"/>
      <c r="T71" s="448"/>
      <c r="U71" s="268"/>
      <c r="V71" s="448"/>
      <c r="W71" s="448"/>
      <c r="X71" s="448"/>
      <c r="Y71" s="269"/>
    </row>
    <row r="72" spans="1:32" s="225" customFormat="1" ht="15" thickBot="1">
      <c r="M72" s="266"/>
      <c r="N72" s="454"/>
      <c r="O72" s="454"/>
      <c r="P72" s="454"/>
      <c r="Q72" s="268"/>
      <c r="R72" s="449"/>
      <c r="S72" s="449"/>
      <c r="T72" s="449"/>
      <c r="U72" s="268"/>
      <c r="V72" s="449"/>
      <c r="W72" s="449"/>
      <c r="X72" s="449"/>
      <c r="Y72" s="269"/>
    </row>
    <row r="73" spans="1:32" s="225" customFormat="1" ht="16.5" thickTop="1" thickBot="1">
      <c r="C73" s="265"/>
      <c r="D73" s="268"/>
      <c r="E73" s="261"/>
      <c r="F73" s="261"/>
      <c r="M73" s="270"/>
      <c r="N73" s="271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3"/>
    </row>
    <row r="74" spans="1:32" s="225" customFormat="1" ht="15">
      <c r="E74" s="274"/>
    </row>
    <row r="75" spans="1:32" s="225" customFormat="1">
      <c r="L75" s="275" t="s">
        <v>511</v>
      </c>
    </row>
    <row r="76" spans="1:32" s="225" customFormat="1">
      <c r="D76" s="225" t="s">
        <v>510</v>
      </c>
      <c r="F76" s="276"/>
      <c r="H76" s="276" t="s">
        <v>503</v>
      </c>
      <c r="L76" s="267" t="s">
        <v>1</v>
      </c>
      <c r="P76" s="277" t="s">
        <v>509</v>
      </c>
    </row>
    <row r="77" spans="1:32" s="225" customFormat="1">
      <c r="H77" s="225" t="s">
        <v>505</v>
      </c>
      <c r="L77" s="275" t="s">
        <v>0</v>
      </c>
      <c r="P77" s="225" t="s">
        <v>505</v>
      </c>
    </row>
    <row r="78" spans="1:32" s="225" customFormat="1"/>
    <row r="79" spans="1:32">
      <c r="A79" s="225"/>
      <c r="B79" s="278"/>
      <c r="C79" s="225"/>
      <c r="D79" s="275">
        <v>2014</v>
      </c>
      <c r="E79" s="225"/>
      <c r="F79" s="225"/>
      <c r="G79" s="225"/>
      <c r="H79" s="280"/>
      <c r="I79" s="225"/>
      <c r="J79" s="225"/>
      <c r="K79" s="225"/>
      <c r="L79" s="280"/>
      <c r="M79" s="225"/>
      <c r="N79" s="225"/>
      <c r="O79" s="225"/>
      <c r="P79" s="280"/>
      <c r="Q79" s="225"/>
      <c r="R79" s="225"/>
      <c r="S79" s="225"/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</row>
    <row r="80" spans="1:32">
      <c r="A80" s="225"/>
      <c r="B80" s="278"/>
      <c r="C80" s="225"/>
      <c r="D80" s="275">
        <v>2015</v>
      </c>
      <c r="E80" s="225"/>
      <c r="F80" s="225"/>
      <c r="G80" s="225"/>
      <c r="H80" s="280"/>
      <c r="I80" s="225"/>
      <c r="J80" s="225"/>
      <c r="K80" s="225"/>
      <c r="L80" s="280"/>
      <c r="M80" s="225"/>
      <c r="N80" s="225"/>
      <c r="O80" s="225"/>
      <c r="P80" s="280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</row>
    <row r="81" spans="1:32">
      <c r="A81" s="225"/>
      <c r="B81" s="278"/>
      <c r="C81" s="225"/>
      <c r="D81" s="275">
        <v>2016</v>
      </c>
      <c r="E81" s="225"/>
      <c r="F81" s="225"/>
      <c r="G81" s="225"/>
      <c r="H81" s="280"/>
      <c r="I81" s="225"/>
      <c r="J81" s="225"/>
      <c r="K81" s="225"/>
      <c r="L81" s="280"/>
      <c r="M81" s="225"/>
      <c r="N81" s="225"/>
      <c r="O81" s="225"/>
      <c r="P81" s="280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</row>
    <row r="82" spans="1:32">
      <c r="A82" s="225"/>
      <c r="B82" s="278"/>
      <c r="C82" s="225"/>
      <c r="D82" s="275">
        <v>2017</v>
      </c>
      <c r="E82" s="225"/>
      <c r="F82" s="225"/>
      <c r="G82" s="225"/>
      <c r="H82" s="280"/>
      <c r="I82" s="225"/>
      <c r="J82" s="225"/>
      <c r="K82" s="225"/>
      <c r="L82" s="280"/>
      <c r="M82" s="225"/>
      <c r="N82" s="225"/>
      <c r="O82" s="225"/>
      <c r="P82" s="280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</row>
    <row r="83" spans="1:32">
      <c r="A83" s="225"/>
      <c r="B83" s="278"/>
      <c r="C83" s="225"/>
      <c r="D83" s="275">
        <v>2018</v>
      </c>
      <c r="E83" s="225"/>
      <c r="F83" s="225"/>
      <c r="G83" s="225"/>
      <c r="H83" s="280"/>
      <c r="I83" s="225"/>
      <c r="J83" s="225"/>
      <c r="K83" s="225"/>
      <c r="L83" s="280"/>
      <c r="M83" s="225"/>
      <c r="N83" s="225"/>
      <c r="O83" s="225"/>
      <c r="P83" s="280"/>
      <c r="Q83" s="225"/>
      <c r="R83" s="225"/>
      <c r="S83" s="225"/>
      <c r="T83" s="225"/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</row>
    <row r="84" spans="1:32" s="225" customFormat="1">
      <c r="B84" s="278"/>
    </row>
    <row r="85" spans="1:32" s="225" customFormat="1">
      <c r="B85" s="225" t="s">
        <v>507</v>
      </c>
    </row>
    <row r="86" spans="1:32" s="225" customFormat="1">
      <c r="B86" s="278"/>
    </row>
    <row r="87" spans="1:32" s="225" customFormat="1"/>
    <row r="88" spans="1:32" ht="15">
      <c r="B88" s="383" t="s">
        <v>640</v>
      </c>
      <c r="D88" s="259"/>
      <c r="I88" s="225"/>
      <c r="J88" s="225"/>
      <c r="K88" s="225"/>
      <c r="M88" s="225"/>
      <c r="N88" s="225"/>
      <c r="O88" s="225"/>
      <c r="Q88" s="225"/>
      <c r="R88" s="225"/>
      <c r="S88" s="225"/>
      <c r="T88" s="225"/>
      <c r="U88" s="225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</row>
    <row r="89" spans="1:32" ht="6" customHeight="1">
      <c r="H89" s="4" t="s">
        <v>338</v>
      </c>
      <c r="I89" s="225"/>
      <c r="J89" s="225"/>
      <c r="K89" s="225"/>
      <c r="M89" s="225"/>
      <c r="N89" s="225"/>
      <c r="O89" s="225"/>
      <c r="Q89" s="225"/>
      <c r="R89" s="225"/>
      <c r="S89" s="225"/>
      <c r="T89" s="225"/>
      <c r="U89" s="225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225"/>
    </row>
    <row r="90" spans="1:32">
      <c r="B90" s="4" t="s">
        <v>502</v>
      </c>
      <c r="I90" s="225"/>
      <c r="J90" s="225"/>
      <c r="K90" s="225"/>
      <c r="M90" s="225"/>
      <c r="N90" s="225"/>
      <c r="O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</row>
    <row r="91" spans="1:32" ht="6" customHeight="1">
      <c r="I91" s="225"/>
      <c r="J91" s="225"/>
      <c r="K91" s="225"/>
    </row>
    <row r="92" spans="1:32" ht="15" thickBot="1">
      <c r="C92" s="67" t="s">
        <v>164</v>
      </c>
      <c r="I92" s="225"/>
      <c r="J92" s="225"/>
      <c r="K92" s="225"/>
    </row>
    <row r="93" spans="1:32" ht="15.75" thickBot="1">
      <c r="C93" s="68"/>
      <c r="D93" s="4" t="s">
        <v>3</v>
      </c>
      <c r="E93" s="148" t="s">
        <v>288</v>
      </c>
    </row>
    <row r="94" spans="1:32" ht="6" customHeight="1" thickBot="1"/>
    <row r="95" spans="1:32" ht="15.75" thickBot="1">
      <c r="C95" s="68"/>
      <c r="D95" s="4" t="s">
        <v>2</v>
      </c>
      <c r="E95" s="148" t="s">
        <v>293</v>
      </c>
    </row>
    <row r="96" spans="1:32" ht="6" customHeight="1"/>
    <row r="97" spans="2:28" ht="15" thickBot="1">
      <c r="G97" s="67" t="s">
        <v>164</v>
      </c>
    </row>
    <row r="98" spans="2:28" ht="15" thickBot="1">
      <c r="G98" s="68"/>
      <c r="H98" s="4" t="s">
        <v>3</v>
      </c>
    </row>
    <row r="99" spans="2:28" ht="6" customHeight="1" thickBot="1"/>
    <row r="100" spans="2:28" ht="20.25" thickBot="1">
      <c r="G100" s="68"/>
      <c r="H100" s="4" t="s">
        <v>2</v>
      </c>
      <c r="I100" s="148" t="s">
        <v>361</v>
      </c>
    </row>
    <row r="103" spans="2:28" ht="15">
      <c r="D103" s="451" t="s">
        <v>119</v>
      </c>
      <c r="E103" s="451"/>
      <c r="F103" s="451"/>
      <c r="G103" s="451"/>
      <c r="H103" s="451"/>
      <c r="I103" s="451"/>
      <c r="J103" s="451"/>
      <c r="K103" s="451"/>
      <c r="L103" s="451"/>
      <c r="M103" s="451"/>
      <c r="N103" s="451"/>
      <c r="O103" s="451"/>
      <c r="P103" s="451"/>
      <c r="Q103" s="451"/>
      <c r="R103" s="451"/>
      <c r="S103" s="451"/>
      <c r="T103" s="451"/>
      <c r="U103" s="451"/>
      <c r="V103" s="451"/>
      <c r="W103" s="451"/>
      <c r="X103" s="451"/>
      <c r="Y103" s="451"/>
      <c r="Z103" s="451"/>
    </row>
    <row r="104" spans="2:28" ht="6" customHeight="1"/>
    <row r="105" spans="2:28" s="5" customFormat="1" ht="15">
      <c r="B105" s="233" t="s">
        <v>376</v>
      </c>
      <c r="D105" s="9" t="s">
        <v>339</v>
      </c>
      <c r="F105" s="9" t="s">
        <v>340</v>
      </c>
      <c r="H105" s="9" t="s">
        <v>341</v>
      </c>
      <c r="J105" s="9" t="s">
        <v>342</v>
      </c>
      <c r="L105" s="9" t="s">
        <v>343</v>
      </c>
      <c r="N105" s="9" t="s">
        <v>344</v>
      </c>
      <c r="P105" s="9" t="s">
        <v>345</v>
      </c>
      <c r="R105" s="9" t="s">
        <v>346</v>
      </c>
      <c r="T105" s="9" t="s">
        <v>347</v>
      </c>
      <c r="V105" s="9" t="s">
        <v>348</v>
      </c>
      <c r="X105" s="9" t="s">
        <v>349</v>
      </c>
      <c r="Z105" s="9" t="s">
        <v>350</v>
      </c>
      <c r="AB105" s="9" t="s">
        <v>116</v>
      </c>
    </row>
    <row r="106" spans="2:28" s="5" customFormat="1">
      <c r="D106" s="5" t="s">
        <v>0</v>
      </c>
      <c r="F106" s="5" t="s">
        <v>0</v>
      </c>
      <c r="H106" s="5" t="s">
        <v>0</v>
      </c>
      <c r="J106" s="5" t="s">
        <v>0</v>
      </c>
      <c r="L106" s="5" t="s">
        <v>0</v>
      </c>
      <c r="N106" s="5" t="s">
        <v>0</v>
      </c>
      <c r="P106" s="5" t="s">
        <v>0</v>
      </c>
      <c r="R106" s="5" t="s">
        <v>0</v>
      </c>
      <c r="T106" s="5" t="s">
        <v>0</v>
      </c>
      <c r="V106" s="5" t="s">
        <v>0</v>
      </c>
      <c r="X106" s="5" t="s">
        <v>0</v>
      </c>
      <c r="Z106" s="5" t="s">
        <v>0</v>
      </c>
      <c r="AB106" s="5" t="s">
        <v>0</v>
      </c>
    </row>
    <row r="107" spans="2:28" ht="15">
      <c r="B107" s="116" t="s">
        <v>326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</row>
    <row r="108" spans="2:28" ht="6" customHeight="1"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</row>
    <row r="109" spans="2:28" s="1" customFormat="1">
      <c r="B109" s="149" t="s">
        <v>129</v>
      </c>
      <c r="C109" s="150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</row>
    <row r="110" spans="2:28" ht="6" customHeight="1"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</row>
    <row r="111" spans="2:28" s="1" customFormat="1" ht="28.5">
      <c r="B111" s="149" t="s">
        <v>385</v>
      </c>
      <c r="C111" s="150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</row>
    <row r="112" spans="2:28" s="1" customFormat="1">
      <c r="B112" s="235" t="s">
        <v>383</v>
      </c>
      <c r="C112" s="150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  <c r="AA112" s="151"/>
      <c r="AB112" s="151"/>
    </row>
    <row r="113" spans="2:28" s="1" customFormat="1">
      <c r="B113" s="235" t="s">
        <v>384</v>
      </c>
      <c r="C113" s="150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  <c r="AA113" s="151"/>
      <c r="AB113" s="151"/>
    </row>
    <row r="114" spans="2:28" s="1" customFormat="1">
      <c r="B114" s="235" t="s">
        <v>382</v>
      </c>
      <c r="C114" s="150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</row>
    <row r="115" spans="2:28" ht="6" customHeight="1"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</row>
    <row r="116" spans="2:28" s="1" customFormat="1" ht="42.75">
      <c r="B116" s="149" t="s">
        <v>386</v>
      </c>
      <c r="C116" s="150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</row>
    <row r="117" spans="2:28" s="1" customFormat="1">
      <c r="B117" s="235" t="s">
        <v>383</v>
      </c>
      <c r="C117" s="150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</row>
    <row r="118" spans="2:28" s="1" customFormat="1">
      <c r="B118" s="235" t="s">
        <v>384</v>
      </c>
      <c r="C118" s="150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</row>
    <row r="119" spans="2:28" s="1" customFormat="1">
      <c r="B119" s="235" t="s">
        <v>382</v>
      </c>
      <c r="C119" s="150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</row>
    <row r="120" spans="2:28" ht="6" customHeight="1"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</row>
    <row r="121" spans="2:28" s="1" customFormat="1">
      <c r="B121" s="149" t="s">
        <v>130</v>
      </c>
      <c r="C121" s="150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</row>
    <row r="122" spans="2:28" ht="6" customHeight="1"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</row>
    <row r="123" spans="2:28" s="1" customFormat="1">
      <c r="B123" s="149" t="s">
        <v>131</v>
      </c>
      <c r="C123" s="150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</row>
    <row r="124" spans="2:28" ht="6" customHeight="1"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</row>
    <row r="125" spans="2:28" s="1" customFormat="1">
      <c r="B125" s="149" t="s">
        <v>132</v>
      </c>
      <c r="C125" s="150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</row>
    <row r="126" spans="2:28" ht="6" customHeight="1"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</row>
    <row r="127" spans="2:28" s="1" customFormat="1">
      <c r="B127" s="149" t="s">
        <v>133</v>
      </c>
      <c r="C127" s="150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</row>
    <row r="128" spans="2:28" ht="6" customHeight="1"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</row>
    <row r="129" spans="2:28" s="1" customFormat="1" ht="28.5">
      <c r="B129" s="149" t="s">
        <v>134</v>
      </c>
      <c r="C129" s="150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</row>
    <row r="130" spans="2:28" ht="6" customHeight="1"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</row>
    <row r="131" spans="2:28" s="1" customFormat="1" ht="28.5">
      <c r="B131" s="149" t="s">
        <v>135</v>
      </c>
      <c r="C131" s="150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</row>
    <row r="132" spans="2:28" ht="6" customHeight="1"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</row>
    <row r="133" spans="2:28" s="1" customFormat="1">
      <c r="B133" s="10" t="s">
        <v>327</v>
      </c>
      <c r="C133" s="150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</row>
    <row r="134" spans="2:28" ht="6" customHeight="1"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</row>
    <row r="135" spans="2:28" s="1" customFormat="1">
      <c r="B135" s="149"/>
      <c r="C135" s="150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</row>
    <row r="136" spans="2:28" ht="6" customHeight="1"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</row>
    <row r="137" spans="2:28" ht="15" thickBot="1">
      <c r="D137" s="129">
        <f>SUM(D108:D136)</f>
        <v>0</v>
      </c>
      <c r="E137" s="70"/>
      <c r="F137" s="129">
        <f>SUM(F108:F136)</f>
        <v>0</v>
      </c>
      <c r="G137" s="70"/>
      <c r="H137" s="129">
        <f>SUM(H108:H136)</f>
        <v>0</v>
      </c>
      <c r="I137" s="70"/>
      <c r="J137" s="129">
        <f>SUM(J108:J136)</f>
        <v>0</v>
      </c>
      <c r="K137" s="70"/>
      <c r="L137" s="129">
        <f>SUM(L108:L136)</f>
        <v>0</v>
      </c>
      <c r="M137" s="70"/>
      <c r="N137" s="129">
        <f>SUM(N108:N136)</f>
        <v>0</v>
      </c>
      <c r="O137" s="70"/>
      <c r="P137" s="129">
        <f>SUM(P108:P136)</f>
        <v>0</v>
      </c>
      <c r="Q137" s="70"/>
      <c r="R137" s="129">
        <f>SUM(R108:R136)</f>
        <v>0</v>
      </c>
      <c r="S137" s="70"/>
      <c r="T137" s="129">
        <f>SUM(T108:T136)</f>
        <v>0</v>
      </c>
      <c r="U137" s="70"/>
      <c r="V137" s="129">
        <f>SUM(V108:V136)</f>
        <v>0</v>
      </c>
      <c r="W137" s="70"/>
      <c r="X137" s="129">
        <f>SUM(X108:X136)</f>
        <v>0</v>
      </c>
      <c r="Y137" s="70"/>
      <c r="Z137" s="129">
        <f>SUM(Z108:Z136)</f>
        <v>0</v>
      </c>
      <c r="AA137" s="70"/>
      <c r="AB137" s="129">
        <f>SUM(AB108:AB136)</f>
        <v>0</v>
      </c>
    </row>
    <row r="138" spans="2:28" ht="15" thickTop="1"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</row>
    <row r="139" spans="2:28"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</row>
    <row r="140" spans="2:28" ht="15">
      <c r="D140" s="451" t="s">
        <v>119</v>
      </c>
      <c r="E140" s="451"/>
      <c r="F140" s="451"/>
      <c r="G140" s="451"/>
      <c r="H140" s="451"/>
      <c r="I140" s="451"/>
      <c r="J140" s="451"/>
      <c r="K140" s="451"/>
      <c r="L140" s="451"/>
      <c r="M140" s="451"/>
      <c r="N140" s="451"/>
      <c r="O140" s="451"/>
      <c r="P140" s="451"/>
      <c r="Q140" s="451"/>
      <c r="R140" s="451"/>
      <c r="S140" s="451"/>
      <c r="T140" s="451"/>
      <c r="U140" s="451"/>
      <c r="V140" s="451"/>
      <c r="W140" s="451"/>
      <c r="X140" s="451"/>
      <c r="Y140" s="451"/>
      <c r="Z140" s="451"/>
    </row>
    <row r="141" spans="2:28" ht="6" customHeight="1"/>
    <row r="142" spans="2:28" s="5" customFormat="1" ht="15">
      <c r="B142" s="233" t="s">
        <v>376</v>
      </c>
      <c r="D142" s="9" t="s">
        <v>339</v>
      </c>
      <c r="F142" s="9" t="s">
        <v>340</v>
      </c>
      <c r="H142" s="9" t="s">
        <v>341</v>
      </c>
      <c r="J142" s="9" t="s">
        <v>342</v>
      </c>
      <c r="L142" s="9" t="s">
        <v>343</v>
      </c>
      <c r="N142" s="9" t="s">
        <v>344</v>
      </c>
      <c r="P142" s="9" t="s">
        <v>345</v>
      </c>
      <c r="R142" s="9" t="s">
        <v>346</v>
      </c>
      <c r="T142" s="9" t="s">
        <v>347</v>
      </c>
      <c r="V142" s="9" t="s">
        <v>348</v>
      </c>
      <c r="X142" s="9" t="s">
        <v>349</v>
      </c>
      <c r="Z142" s="9" t="s">
        <v>350</v>
      </c>
      <c r="AB142" s="9" t="s">
        <v>116</v>
      </c>
    </row>
    <row r="143" spans="2:28" s="5" customFormat="1">
      <c r="D143" s="5" t="s">
        <v>0</v>
      </c>
      <c r="F143" s="5" t="s">
        <v>0</v>
      </c>
      <c r="H143" s="5" t="s">
        <v>0</v>
      </c>
      <c r="J143" s="5" t="s">
        <v>0</v>
      </c>
      <c r="L143" s="5" t="s">
        <v>0</v>
      </c>
      <c r="N143" s="5" t="s">
        <v>0</v>
      </c>
      <c r="P143" s="5" t="s">
        <v>0</v>
      </c>
      <c r="R143" s="5" t="s">
        <v>0</v>
      </c>
      <c r="T143" s="5" t="s">
        <v>0</v>
      </c>
      <c r="V143" s="5" t="s">
        <v>0</v>
      </c>
      <c r="X143" s="5" t="s">
        <v>0</v>
      </c>
      <c r="Z143" s="5" t="s">
        <v>0</v>
      </c>
      <c r="AB143" s="5" t="s">
        <v>0</v>
      </c>
    </row>
    <row r="144" spans="2:28" ht="15">
      <c r="B144" s="116" t="s">
        <v>328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</row>
    <row r="145" spans="2:28" ht="6" customHeight="1"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</row>
    <row r="146" spans="2:28" s="1" customFormat="1">
      <c r="B146" s="149" t="s">
        <v>23</v>
      </c>
      <c r="C146" s="150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</row>
    <row r="147" spans="2:28" ht="6" customHeight="1"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</row>
    <row r="148" spans="2:28" s="1" customFormat="1">
      <c r="B148" s="149" t="s">
        <v>24</v>
      </c>
      <c r="C148" s="150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</row>
    <row r="149" spans="2:28" ht="6" customHeight="1"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</row>
    <row r="150" spans="2:28" s="1" customFormat="1">
      <c r="B150" s="149" t="s">
        <v>136</v>
      </c>
      <c r="C150" s="150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</row>
    <row r="151" spans="2:28" ht="6" customHeight="1"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</row>
    <row r="152" spans="2:28" s="1" customFormat="1">
      <c r="B152" s="149" t="s">
        <v>137</v>
      </c>
      <c r="C152" s="150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</row>
    <row r="153" spans="2:28" ht="6" customHeight="1"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</row>
    <row r="154" spans="2:28" s="1" customFormat="1" ht="28.5">
      <c r="B154" s="149" t="s">
        <v>138</v>
      </c>
      <c r="C154" s="150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</row>
    <row r="155" spans="2:28" ht="6" customHeight="1"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</row>
    <row r="156" spans="2:28" s="1" customFormat="1" ht="28.5">
      <c r="B156" s="149" t="s">
        <v>135</v>
      </c>
      <c r="C156" s="150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</row>
    <row r="157" spans="2:28" ht="6" customHeight="1"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</row>
    <row r="158" spans="2:28" s="1" customFormat="1">
      <c r="B158" s="10" t="s">
        <v>327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</row>
    <row r="159" spans="2:28" ht="6" customHeight="1"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</row>
    <row r="160" spans="2:28" ht="15" thickBot="1">
      <c r="D160" s="129">
        <f>SUM(D145:D159)</f>
        <v>0</v>
      </c>
      <c r="E160" s="70"/>
      <c r="F160" s="129">
        <f>SUM(F145:F159)</f>
        <v>0</v>
      </c>
      <c r="G160" s="70"/>
      <c r="H160" s="129">
        <f>SUM(H145:H159)</f>
        <v>0</v>
      </c>
      <c r="I160" s="70"/>
      <c r="J160" s="129">
        <f>SUM(J145:J159)</f>
        <v>0</v>
      </c>
      <c r="K160" s="70"/>
      <c r="L160" s="129">
        <f>SUM(L145:L159)</f>
        <v>0</v>
      </c>
      <c r="M160" s="70"/>
      <c r="N160" s="129">
        <f>SUM(N145:N159)</f>
        <v>0</v>
      </c>
      <c r="O160" s="70"/>
      <c r="P160" s="129">
        <f>SUM(P145:P159)</f>
        <v>0</v>
      </c>
      <c r="Q160" s="70"/>
      <c r="R160" s="129">
        <f>SUM(R145:R159)</f>
        <v>0</v>
      </c>
      <c r="S160" s="70"/>
      <c r="T160" s="129">
        <f>SUM(T145:T159)</f>
        <v>0</v>
      </c>
      <c r="U160" s="70"/>
      <c r="V160" s="129">
        <f>SUM(V145:V159)</f>
        <v>0</v>
      </c>
      <c r="W160" s="70"/>
      <c r="X160" s="129">
        <f>SUM(X145:X159)</f>
        <v>0</v>
      </c>
      <c r="Y160" s="70"/>
      <c r="Z160" s="129">
        <f>SUM(Z145:Z159)</f>
        <v>0</v>
      </c>
      <c r="AA160" s="70"/>
      <c r="AB160" s="129">
        <f>SUM(AB145:AB159)</f>
        <v>0</v>
      </c>
    </row>
    <row r="161" spans="2:28" ht="15" thickTop="1"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</row>
    <row r="162" spans="2:28" ht="15">
      <c r="B162" s="383" t="s">
        <v>641</v>
      </c>
      <c r="C162" s="152"/>
      <c r="D162" s="153"/>
      <c r="E162" s="153"/>
      <c r="F162" s="153"/>
      <c r="G162" s="153"/>
      <c r="H162" s="153"/>
      <c r="I162" s="153"/>
      <c r="J162" s="153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</row>
    <row r="163" spans="2:28">
      <c r="B163" s="4" t="s">
        <v>201</v>
      </c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</row>
    <row r="164" spans="2:28"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</row>
    <row r="165" spans="2:28">
      <c r="B165" s="4" t="s">
        <v>197</v>
      </c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</row>
    <row r="166" spans="2:28">
      <c r="B166" s="4" t="s">
        <v>198</v>
      </c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</row>
    <row r="167" spans="2:28">
      <c r="B167" s="4" t="s">
        <v>668</v>
      </c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</row>
    <row r="168" spans="2:28">
      <c r="B168" s="4" t="s">
        <v>379</v>
      </c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</row>
    <row r="169" spans="2:28">
      <c r="B169" s="4" t="s">
        <v>377</v>
      </c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</row>
    <row r="170" spans="2:28"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</row>
    <row r="171" spans="2:28"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</row>
    <row r="172" spans="2:28" ht="15">
      <c r="B172" s="154" t="s">
        <v>199</v>
      </c>
      <c r="D172" s="155" t="s">
        <v>200</v>
      </c>
      <c r="E172" s="155"/>
      <c r="F172" s="155"/>
      <c r="G172" s="155"/>
      <c r="H172" s="155"/>
      <c r="I172" s="70"/>
      <c r="J172" s="155" t="s">
        <v>380</v>
      </c>
      <c r="K172" s="155"/>
      <c r="L172" s="155"/>
      <c r="M172" s="155"/>
      <c r="N172" s="155"/>
      <c r="O172" s="234"/>
      <c r="P172" s="234"/>
      <c r="Q172" s="234"/>
      <c r="R172" s="234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</row>
    <row r="173" spans="2:28" ht="15">
      <c r="B173" s="156"/>
      <c r="D173" s="144" t="s">
        <v>378</v>
      </c>
      <c r="E173" s="157"/>
      <c r="F173" s="157"/>
      <c r="G173" s="157"/>
      <c r="H173" s="157"/>
      <c r="I173" s="70"/>
      <c r="J173" s="144" t="s">
        <v>381</v>
      </c>
      <c r="K173" s="157"/>
      <c r="L173" s="157"/>
      <c r="M173" s="157"/>
      <c r="N173" s="157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</row>
    <row r="174" spans="2:28" ht="7.5" customHeight="1">
      <c r="E174" s="70"/>
      <c r="F174" s="70"/>
      <c r="G174" s="70"/>
      <c r="H174" s="70"/>
      <c r="I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</row>
    <row r="175" spans="2:28">
      <c r="B175" s="149" t="s">
        <v>23</v>
      </c>
      <c r="D175" s="452"/>
      <c r="E175" s="452"/>
      <c r="F175" s="452"/>
      <c r="G175" s="452"/>
      <c r="H175" s="452"/>
      <c r="I175" s="70"/>
      <c r="J175" s="450"/>
      <c r="K175" s="450"/>
      <c r="L175" s="450"/>
      <c r="M175" s="450"/>
      <c r="N175" s="450"/>
      <c r="O175" s="450"/>
      <c r="P175" s="450"/>
      <c r="Q175" s="450"/>
      <c r="R175" s="45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</row>
    <row r="176" spans="2:28" ht="6" customHeight="1"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</row>
    <row r="177" spans="2:28">
      <c r="B177" s="149" t="s">
        <v>24</v>
      </c>
      <c r="D177" s="452"/>
      <c r="E177" s="452"/>
      <c r="F177" s="452"/>
      <c r="G177" s="452"/>
      <c r="H177" s="452"/>
      <c r="I177" s="70"/>
      <c r="J177" s="450"/>
      <c r="K177" s="450"/>
      <c r="L177" s="450"/>
      <c r="M177" s="450"/>
      <c r="N177" s="450"/>
      <c r="O177" s="450"/>
      <c r="P177" s="450"/>
      <c r="Q177" s="450"/>
      <c r="R177" s="45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</row>
    <row r="178" spans="2:28" ht="6" customHeight="1"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</row>
    <row r="179" spans="2:28">
      <c r="B179" s="149" t="s">
        <v>136</v>
      </c>
      <c r="D179" s="452"/>
      <c r="E179" s="452"/>
      <c r="F179" s="452"/>
      <c r="G179" s="452"/>
      <c r="H179" s="452"/>
      <c r="I179" s="70"/>
      <c r="J179" s="450"/>
      <c r="K179" s="450"/>
      <c r="L179" s="450"/>
      <c r="M179" s="450"/>
      <c r="N179" s="450"/>
      <c r="O179" s="450"/>
      <c r="P179" s="450"/>
      <c r="Q179" s="450"/>
      <c r="R179" s="45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</row>
    <row r="180" spans="2:28" ht="6" customHeight="1"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</row>
    <row r="181" spans="2:28">
      <c r="B181" s="149" t="s">
        <v>137</v>
      </c>
      <c r="D181" s="458"/>
      <c r="E181" s="458"/>
      <c r="F181" s="458"/>
      <c r="G181" s="458"/>
      <c r="H181" s="458"/>
      <c r="I181" s="70"/>
      <c r="J181" s="450"/>
      <c r="K181" s="450"/>
      <c r="L181" s="450"/>
      <c r="M181" s="450"/>
      <c r="N181" s="450"/>
      <c r="O181" s="450"/>
      <c r="P181" s="450"/>
      <c r="Q181" s="450"/>
      <c r="R181" s="45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</row>
    <row r="182" spans="2:28" ht="6" customHeight="1"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</row>
    <row r="183" spans="2:28" ht="28.5">
      <c r="B183" s="149" t="s">
        <v>138</v>
      </c>
      <c r="D183" s="452"/>
      <c r="E183" s="452"/>
      <c r="F183" s="452"/>
      <c r="G183" s="452"/>
      <c r="H183" s="452"/>
      <c r="I183" s="70"/>
      <c r="J183" s="450"/>
      <c r="K183" s="450"/>
      <c r="L183" s="450"/>
      <c r="M183" s="450"/>
      <c r="N183" s="450"/>
      <c r="O183" s="450"/>
      <c r="P183" s="450"/>
      <c r="Q183" s="450"/>
      <c r="R183" s="45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</row>
    <row r="184" spans="2:28" ht="6" customHeight="1"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</row>
    <row r="185" spans="2:28" ht="28.5">
      <c r="B185" s="149" t="s">
        <v>135</v>
      </c>
      <c r="D185" s="452"/>
      <c r="E185" s="452"/>
      <c r="F185" s="452"/>
      <c r="G185" s="452"/>
      <c r="H185" s="452"/>
      <c r="I185" s="70"/>
      <c r="J185" s="450"/>
      <c r="K185" s="450"/>
      <c r="L185" s="450"/>
      <c r="M185" s="450"/>
      <c r="N185" s="450"/>
      <c r="O185" s="450"/>
      <c r="P185" s="450"/>
      <c r="Q185" s="450"/>
      <c r="R185" s="45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</row>
    <row r="186" spans="2:28" ht="6" customHeight="1"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</row>
    <row r="187" spans="2:28">
      <c r="B187" s="10" t="s">
        <v>327</v>
      </c>
      <c r="D187" s="452"/>
      <c r="E187" s="452"/>
      <c r="F187" s="452"/>
      <c r="G187" s="452"/>
      <c r="H187" s="452"/>
      <c r="I187" s="70"/>
      <c r="J187" s="450"/>
      <c r="K187" s="450"/>
      <c r="L187" s="450"/>
      <c r="M187" s="450"/>
      <c r="N187" s="450"/>
      <c r="O187" s="450"/>
      <c r="P187" s="450"/>
      <c r="Q187" s="450"/>
      <c r="R187" s="45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</row>
    <row r="188" spans="2:28"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</row>
    <row r="189" spans="2:28" ht="12.75" customHeight="1"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</row>
    <row r="190" spans="2:28" ht="15">
      <c r="B190" s="233" t="s">
        <v>376</v>
      </c>
      <c r="D190" s="451" t="s">
        <v>119</v>
      </c>
      <c r="E190" s="451"/>
      <c r="F190" s="451"/>
      <c r="G190" s="451"/>
      <c r="H190" s="451"/>
      <c r="I190" s="451"/>
      <c r="J190" s="451"/>
      <c r="K190" s="451"/>
      <c r="L190" s="451"/>
      <c r="M190" s="451"/>
      <c r="N190" s="451"/>
      <c r="O190" s="451"/>
      <c r="P190" s="451"/>
      <c r="Q190" s="451"/>
      <c r="R190" s="451"/>
      <c r="S190" s="451"/>
      <c r="T190" s="451"/>
      <c r="U190" s="451"/>
      <c r="V190" s="451"/>
      <c r="W190" s="451"/>
      <c r="X190" s="451"/>
      <c r="Y190" s="451"/>
      <c r="Z190" s="451"/>
    </row>
    <row r="191" spans="2:28" ht="6" customHeight="1"/>
    <row r="192" spans="2:28" s="5" customFormat="1">
      <c r="D192" s="9" t="s">
        <v>120</v>
      </c>
      <c r="F192" s="9" t="s">
        <v>121</v>
      </c>
      <c r="H192" s="9" t="s">
        <v>122</v>
      </c>
      <c r="J192" s="9" t="s">
        <v>123</v>
      </c>
      <c r="L192" s="9" t="s">
        <v>20</v>
      </c>
      <c r="N192" s="9" t="s">
        <v>21</v>
      </c>
      <c r="P192" s="9" t="s">
        <v>22</v>
      </c>
      <c r="R192" s="9" t="s">
        <v>124</v>
      </c>
      <c r="T192" s="9" t="s">
        <v>125</v>
      </c>
      <c r="V192" s="9" t="s">
        <v>126</v>
      </c>
      <c r="X192" s="9" t="s">
        <v>127</v>
      </c>
      <c r="Z192" s="9" t="s">
        <v>128</v>
      </c>
      <c r="AB192" s="9" t="s">
        <v>116</v>
      </c>
    </row>
    <row r="193" spans="2:28" s="5" customFormat="1">
      <c r="D193" s="5" t="s">
        <v>0</v>
      </c>
      <c r="F193" s="5" t="s">
        <v>0</v>
      </c>
      <c r="H193" s="5" t="s">
        <v>0</v>
      </c>
      <c r="J193" s="5" t="s">
        <v>0</v>
      </c>
      <c r="L193" s="5" t="s">
        <v>0</v>
      </c>
      <c r="N193" s="5" t="s">
        <v>0</v>
      </c>
      <c r="P193" s="5" t="s">
        <v>0</v>
      </c>
      <c r="R193" s="5" t="s">
        <v>0</v>
      </c>
      <c r="T193" s="5" t="s">
        <v>0</v>
      </c>
      <c r="V193" s="5" t="s">
        <v>0</v>
      </c>
      <c r="X193" s="5" t="s">
        <v>0</v>
      </c>
      <c r="Z193" s="5" t="s">
        <v>0</v>
      </c>
      <c r="AB193" s="5" t="s">
        <v>0</v>
      </c>
    </row>
    <row r="194" spans="2:28" ht="15">
      <c r="B194" s="116" t="s">
        <v>329</v>
      </c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</row>
    <row r="195" spans="2:28" ht="6" customHeight="1"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</row>
    <row r="196" spans="2:28" s="1" customFormat="1">
      <c r="B196" s="149" t="s">
        <v>139</v>
      </c>
      <c r="C196" s="150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</row>
    <row r="197" spans="2:28" ht="6" customHeight="1"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</row>
    <row r="198" spans="2:28" s="1" customFormat="1">
      <c r="B198" s="149" t="s">
        <v>140</v>
      </c>
      <c r="C198" s="150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</row>
    <row r="199" spans="2:28" ht="6" customHeight="1"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</row>
    <row r="200" spans="2:28" s="1" customFormat="1">
      <c r="B200" s="149" t="s">
        <v>141</v>
      </c>
      <c r="C200" s="150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</row>
    <row r="201" spans="2:28" ht="6" customHeight="1"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</row>
    <row r="202" spans="2:28" s="1" customFormat="1">
      <c r="B202" s="10" t="s">
        <v>327</v>
      </c>
      <c r="C202" s="150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</row>
    <row r="203" spans="2:28" ht="6" customHeight="1"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</row>
    <row r="204" spans="2:28" s="1" customFormat="1">
      <c r="B204" s="149"/>
      <c r="C204" s="150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</row>
    <row r="205" spans="2:28" ht="6" customHeight="1"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  <row r="206" spans="2:28" ht="15" thickBot="1">
      <c r="D206" s="129">
        <f>SUM(D195:D205)</f>
        <v>0</v>
      </c>
      <c r="E206" s="70"/>
      <c r="F206" s="129">
        <f>SUM(F195:F205)</f>
        <v>0</v>
      </c>
      <c r="G206" s="70"/>
      <c r="H206" s="129">
        <f>SUM(H195:H205)</f>
        <v>0</v>
      </c>
      <c r="I206" s="70"/>
      <c r="J206" s="129">
        <f>SUM(J195:J205)</f>
        <v>0</v>
      </c>
      <c r="K206" s="70"/>
      <c r="L206" s="129">
        <f>SUM(L195:L205)</f>
        <v>0</v>
      </c>
      <c r="M206" s="70"/>
      <c r="N206" s="129">
        <f>SUM(N195:N205)</f>
        <v>0</v>
      </c>
      <c r="O206" s="70"/>
      <c r="P206" s="129">
        <f>SUM(P195:P205)</f>
        <v>0</v>
      </c>
      <c r="Q206" s="70"/>
      <c r="R206" s="129">
        <f>SUM(R195:R205)</f>
        <v>0</v>
      </c>
      <c r="S206" s="70"/>
      <c r="T206" s="129">
        <f>SUM(T195:T205)</f>
        <v>0</v>
      </c>
      <c r="U206" s="70"/>
      <c r="V206" s="129">
        <f>SUM(V195:V205)</f>
        <v>0</v>
      </c>
      <c r="W206" s="70"/>
      <c r="X206" s="129">
        <f>SUM(X195:X205)</f>
        <v>0</v>
      </c>
      <c r="Y206" s="70"/>
      <c r="Z206" s="129">
        <f>SUM(Z195:Z205)</f>
        <v>0</v>
      </c>
      <c r="AA206" s="70"/>
      <c r="AB206" s="129">
        <f>SUM(AB195:AB205)</f>
        <v>0</v>
      </c>
    </row>
    <row r="207" spans="2:28" ht="15" thickTop="1"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</row>
    <row r="209" spans="1:10">
      <c r="A209" s="225"/>
      <c r="D209" s="69"/>
      <c r="F209" s="5" t="s">
        <v>362</v>
      </c>
      <c r="H209" s="5" t="s">
        <v>359</v>
      </c>
    </row>
    <row r="210" spans="1:10" ht="15">
      <c r="A210" s="225"/>
      <c r="B210" s="116" t="s">
        <v>330</v>
      </c>
      <c r="D210" s="69"/>
      <c r="F210" s="9" t="s">
        <v>363</v>
      </c>
      <c r="H210" s="9" t="s">
        <v>360</v>
      </c>
      <c r="J210" s="227" t="s">
        <v>364</v>
      </c>
    </row>
    <row r="211" spans="1:10" ht="6" customHeight="1">
      <c r="A211" s="225"/>
      <c r="D211" s="121"/>
    </row>
    <row r="212" spans="1:10">
      <c r="A212" s="225"/>
      <c r="B212" s="223" t="s">
        <v>167</v>
      </c>
      <c r="C212" s="2"/>
      <c r="D212" s="224"/>
      <c r="E212" s="224"/>
      <c r="F212" s="151"/>
      <c r="H212" s="151"/>
    </row>
    <row r="213" spans="1:10" ht="6" customHeight="1">
      <c r="A213" s="225"/>
      <c r="B213" s="225"/>
      <c r="C213" s="225"/>
      <c r="D213" s="226"/>
      <c r="E213" s="225"/>
      <c r="F213" s="70"/>
      <c r="H213" s="70"/>
    </row>
    <row r="214" spans="1:10">
      <c r="A214" s="225"/>
      <c r="B214" s="223" t="s">
        <v>168</v>
      </c>
      <c r="C214" s="2"/>
      <c r="D214" s="224"/>
      <c r="E214" s="224"/>
      <c r="F214" s="151"/>
      <c r="H214" s="151"/>
    </row>
    <row r="215" spans="1:10" ht="6" customHeight="1">
      <c r="A215" s="225"/>
      <c r="B215" s="225"/>
      <c r="C215" s="225"/>
      <c r="D215" s="226"/>
      <c r="E215" s="225"/>
      <c r="F215" s="70"/>
      <c r="H215" s="70"/>
    </row>
    <row r="216" spans="1:10">
      <c r="A216" s="225"/>
      <c r="B216" s="223" t="s">
        <v>169</v>
      </c>
      <c r="C216" s="2"/>
      <c r="D216" s="224"/>
      <c r="E216" s="224"/>
      <c r="F216" s="151"/>
      <c r="H216" s="151"/>
    </row>
    <row r="217" spans="1:10" ht="6" customHeight="1">
      <c r="A217" s="225"/>
      <c r="B217" s="225"/>
      <c r="C217" s="225"/>
      <c r="D217" s="226"/>
      <c r="E217" s="225"/>
      <c r="F217" s="70"/>
      <c r="H217" s="70"/>
    </row>
    <row r="218" spans="1:10">
      <c r="A218" s="225"/>
      <c r="B218" s="2" t="s">
        <v>166</v>
      </c>
      <c r="C218" s="2"/>
      <c r="D218" s="224"/>
      <c r="E218" s="224"/>
      <c r="F218" s="151"/>
      <c r="H218" s="151"/>
    </row>
    <row r="219" spans="1:10" ht="6" customHeight="1">
      <c r="A219" s="225"/>
      <c r="B219" s="225"/>
      <c r="C219" s="225"/>
      <c r="D219" s="226"/>
      <c r="E219" s="225"/>
      <c r="F219" s="70"/>
      <c r="H219" s="70"/>
    </row>
    <row r="220" spans="1:10">
      <c r="A220" s="225"/>
      <c r="B220" s="223" t="s">
        <v>170</v>
      </c>
      <c r="C220" s="2"/>
      <c r="D220" s="224"/>
      <c r="E220" s="224"/>
      <c r="F220" s="151"/>
      <c r="H220" s="151"/>
    </row>
    <row r="221" spans="1:10" ht="6" customHeight="1">
      <c r="A221" s="225"/>
      <c r="B221" s="225"/>
      <c r="C221" s="225"/>
      <c r="D221" s="226"/>
      <c r="E221" s="225"/>
      <c r="F221" s="70"/>
      <c r="H221" s="70"/>
    </row>
    <row r="222" spans="1:10">
      <c r="A222" s="225"/>
      <c r="B222" s="223" t="s">
        <v>171</v>
      </c>
      <c r="C222" s="2"/>
      <c r="D222" s="224"/>
      <c r="E222" s="224"/>
      <c r="F222" s="151"/>
      <c r="H222" s="151"/>
    </row>
    <row r="223" spans="1:10" ht="6" customHeight="1">
      <c r="A223" s="225"/>
      <c r="B223" s="225"/>
      <c r="C223" s="225"/>
      <c r="D223" s="226"/>
      <c r="E223" s="225"/>
      <c r="F223" s="70"/>
      <c r="H223" s="70"/>
    </row>
    <row r="224" spans="1:10" ht="45.75" customHeight="1">
      <c r="A224" s="225"/>
      <c r="B224" s="456" t="s">
        <v>534</v>
      </c>
      <c r="C224" s="456"/>
      <c r="D224" s="456"/>
      <c r="E224" s="224"/>
      <c r="F224" s="151"/>
      <c r="H224" s="151"/>
    </row>
    <row r="225" spans="1:16" ht="6" customHeight="1">
      <c r="A225" s="225"/>
      <c r="B225" s="225"/>
      <c r="C225" s="225"/>
      <c r="D225" s="226"/>
      <c r="E225" s="225"/>
      <c r="F225" s="70"/>
      <c r="H225" s="70"/>
    </row>
    <row r="226" spans="1:16">
      <c r="A226" s="225"/>
      <c r="B226" s="10" t="s">
        <v>327</v>
      </c>
      <c r="C226" s="150"/>
      <c r="D226" s="158"/>
      <c r="E226" s="225"/>
      <c r="F226" s="151"/>
      <c r="H226" s="151"/>
    </row>
    <row r="227" spans="1:16" ht="6" customHeight="1">
      <c r="A227" s="225"/>
      <c r="D227" s="159"/>
      <c r="F227" s="70"/>
      <c r="H227" s="70"/>
    </row>
    <row r="228" spans="1:16">
      <c r="A228" s="225"/>
      <c r="B228" s="10" t="s">
        <v>327</v>
      </c>
      <c r="C228" s="150"/>
      <c r="D228" s="158"/>
      <c r="E228" s="225"/>
      <c r="F228" s="151"/>
      <c r="H228" s="151"/>
    </row>
    <row r="229" spans="1:16" ht="6" customHeight="1">
      <c r="D229" s="159"/>
      <c r="F229" s="70"/>
      <c r="H229" s="70"/>
    </row>
    <row r="230" spans="1:16" ht="15" customHeight="1" thickBot="1">
      <c r="D230" s="159"/>
      <c r="F230" s="129">
        <f>SUM(F211:F229)</f>
        <v>0</v>
      </c>
      <c r="H230" s="129">
        <f>SUM(H211:H229)</f>
        <v>0</v>
      </c>
    </row>
    <row r="231" spans="1:16" ht="15" customHeight="1" thickTop="1">
      <c r="D231" s="159"/>
      <c r="F231" s="8" t="s">
        <v>79</v>
      </c>
      <c r="H231" s="8" t="s">
        <v>79</v>
      </c>
    </row>
    <row r="232" spans="1:16" ht="15" customHeight="1">
      <c r="B232" s="152"/>
      <c r="D232" s="159"/>
      <c r="F232" s="380" t="s">
        <v>669</v>
      </c>
      <c r="H232" s="379" t="s">
        <v>670</v>
      </c>
    </row>
    <row r="233" spans="1:16" ht="15" customHeight="1">
      <c r="B233" s="152"/>
      <c r="D233" s="159"/>
      <c r="F233" s="69"/>
      <c r="H233" s="69"/>
    </row>
    <row r="234" spans="1:16" ht="15" customHeight="1">
      <c r="B234" s="152"/>
      <c r="D234" s="159"/>
      <c r="F234" s="69"/>
      <c r="H234" s="69"/>
    </row>
    <row r="235" spans="1:16" ht="15" customHeight="1">
      <c r="B235" s="152"/>
      <c r="D235" s="159"/>
      <c r="F235" s="69"/>
      <c r="H235" s="69"/>
    </row>
    <row r="236" spans="1:16" ht="15" customHeight="1">
      <c r="B236" s="13" t="s">
        <v>629</v>
      </c>
      <c r="D236" s="159"/>
    </row>
    <row r="237" spans="1:16" s="121" customFormat="1" ht="6" customHeight="1">
      <c r="D237" s="159"/>
    </row>
    <row r="238" spans="1:16">
      <c r="B238" s="457"/>
      <c r="C238" s="457"/>
      <c r="D238" s="457"/>
      <c r="E238" s="457"/>
      <c r="F238" s="457"/>
      <c r="G238" s="457"/>
      <c r="H238" s="457"/>
      <c r="I238" s="457"/>
      <c r="J238" s="457"/>
      <c r="K238" s="457"/>
      <c r="L238" s="457"/>
      <c r="M238" s="457"/>
      <c r="N238" s="457"/>
      <c r="O238" s="457"/>
      <c r="P238" s="457"/>
    </row>
    <row r="239" spans="1:16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  <row r="240" spans="1:16">
      <c r="B240" s="455"/>
      <c r="C240" s="455"/>
      <c r="D240" s="455"/>
      <c r="E240" s="455"/>
      <c r="F240" s="455"/>
      <c r="G240" s="455"/>
      <c r="H240" s="455"/>
      <c r="I240" s="455"/>
      <c r="J240" s="455"/>
      <c r="K240" s="455"/>
      <c r="L240" s="455"/>
      <c r="M240" s="455"/>
      <c r="N240" s="455"/>
      <c r="O240" s="455"/>
      <c r="P240" s="455"/>
    </row>
    <row r="241" spans="2:16">
      <c r="B241" s="455"/>
      <c r="C241" s="455"/>
      <c r="D241" s="455"/>
      <c r="E241" s="455"/>
      <c r="F241" s="455"/>
      <c r="G241" s="455"/>
      <c r="H241" s="455"/>
      <c r="I241" s="455"/>
      <c r="J241" s="455"/>
      <c r="K241" s="455"/>
      <c r="L241" s="455"/>
      <c r="M241" s="455"/>
      <c r="N241" s="455"/>
      <c r="O241" s="455"/>
      <c r="P241" s="455"/>
    </row>
  </sheetData>
  <mergeCells count="38">
    <mergeCell ref="B241:P241"/>
    <mergeCell ref="B224:D224"/>
    <mergeCell ref="D185:H185"/>
    <mergeCell ref="D190:Z190"/>
    <mergeCell ref="D179:H179"/>
    <mergeCell ref="B238:P238"/>
    <mergeCell ref="B240:P240"/>
    <mergeCell ref="J187:R187"/>
    <mergeCell ref="J185:R185"/>
    <mergeCell ref="D187:H187"/>
    <mergeCell ref="D183:H183"/>
    <mergeCell ref="D181:H181"/>
    <mergeCell ref="J183:R183"/>
    <mergeCell ref="J181:R181"/>
    <mergeCell ref="J179:R179"/>
    <mergeCell ref="V72:X72"/>
    <mergeCell ref="N68:P68"/>
    <mergeCell ref="N69:P69"/>
    <mergeCell ref="N70:P70"/>
    <mergeCell ref="N71:P71"/>
    <mergeCell ref="N72:P72"/>
    <mergeCell ref="J175:R175"/>
    <mergeCell ref="D103:Z103"/>
    <mergeCell ref="D140:Z140"/>
    <mergeCell ref="D175:H175"/>
    <mergeCell ref="D177:H177"/>
    <mergeCell ref="J177:R177"/>
    <mergeCell ref="R67:T67"/>
    <mergeCell ref="R69:T69"/>
    <mergeCell ref="R70:T70"/>
    <mergeCell ref="R71:T71"/>
    <mergeCell ref="R72:T72"/>
    <mergeCell ref="R68:T68"/>
    <mergeCell ref="V67:X67"/>
    <mergeCell ref="V68:X68"/>
    <mergeCell ref="V69:X69"/>
    <mergeCell ref="V70:X70"/>
    <mergeCell ref="V71:X71"/>
  </mergeCells>
  <phoneticPr fontId="0" type="noConversion"/>
  <pageMargins left="0.75" right="0.75" top="1" bottom="1" header="0.5" footer="0.5"/>
  <pageSetup paperSize="9" scale="58" fitToHeight="100" orientation="landscape" cellComments="asDisplayed" r:id="rId1"/>
  <headerFooter alignWithMargins="0">
    <oddFooter>&amp;L&amp;10&amp;F&amp;R&amp;10Q &amp;A</oddFooter>
  </headerFooter>
  <rowBreaks count="4" manualBreakCount="4">
    <brk id="48" max="27" man="1"/>
    <brk id="101" max="27" man="1"/>
    <brk id="138" max="27" man="1"/>
    <brk id="188" max="27" man="1"/>
  </rowBreaks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B1:F31"/>
  <sheetViews>
    <sheetView view="pageBreakPreview" zoomScaleNormal="100" workbookViewId="0">
      <selection activeCell="B9" sqref="B9"/>
    </sheetView>
  </sheetViews>
  <sheetFormatPr defaultColWidth="9" defaultRowHeight="12.75"/>
  <cols>
    <col min="1" max="1" width="1.625" style="15" customWidth="1"/>
    <col min="2" max="2" width="43.125" style="15" customWidth="1"/>
    <col min="3" max="3" width="1.625" style="15" customWidth="1"/>
    <col min="4" max="4" width="17.625" style="15" customWidth="1"/>
    <col min="5" max="5" width="1.625" style="15" customWidth="1"/>
    <col min="6" max="6" width="11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6">
      <c r="B1" s="14" t="s">
        <v>33</v>
      </c>
    </row>
    <row r="3" spans="2:6">
      <c r="D3" s="16" t="s">
        <v>184</v>
      </c>
    </row>
    <row r="4" spans="2:6">
      <c r="B4" s="17" t="s">
        <v>284</v>
      </c>
      <c r="D4" s="18" t="s">
        <v>185</v>
      </c>
      <c r="F4" s="18" t="s">
        <v>1</v>
      </c>
    </row>
    <row r="5" spans="2:6">
      <c r="D5" s="19" t="s">
        <v>8</v>
      </c>
      <c r="F5" s="16" t="s">
        <v>0</v>
      </c>
    </row>
    <row r="6" spans="2:6">
      <c r="D6" s="20" t="s">
        <v>39</v>
      </c>
      <c r="F6" s="16"/>
    </row>
    <row r="7" spans="2:6" ht="8.1" customHeight="1">
      <c r="C7" s="130"/>
      <c r="F7" s="21"/>
    </row>
    <row r="8" spans="2:6">
      <c r="B8" s="22"/>
      <c r="C8" s="130"/>
      <c r="D8" s="22"/>
      <c r="E8" s="130"/>
      <c r="F8" s="23"/>
    </row>
    <row r="9" spans="2:6">
      <c r="B9" s="22"/>
      <c r="C9" s="130"/>
      <c r="D9" s="22"/>
      <c r="E9" s="130"/>
      <c r="F9" s="23"/>
    </row>
    <row r="10" spans="2:6">
      <c r="B10" s="22"/>
      <c r="C10" s="130"/>
      <c r="D10" s="22"/>
      <c r="E10" s="130"/>
      <c r="F10" s="23"/>
    </row>
    <row r="11" spans="2:6">
      <c r="B11" s="22"/>
      <c r="C11" s="130"/>
      <c r="D11" s="22"/>
      <c r="E11" s="130"/>
      <c r="F11" s="23"/>
    </row>
    <row r="12" spans="2:6" ht="8.1" customHeight="1">
      <c r="F12" s="21"/>
    </row>
    <row r="13" spans="2:6" ht="13.5" thickBot="1">
      <c r="F13" s="24">
        <f>SUM(F7:F12)</f>
        <v>0</v>
      </c>
    </row>
    <row r="14" spans="2:6" ht="13.5" thickTop="1"/>
    <row r="16" spans="2:6">
      <c r="B16" s="25" t="s">
        <v>299</v>
      </c>
    </row>
    <row r="17" spans="2:6">
      <c r="B17" s="26" t="s">
        <v>35</v>
      </c>
    </row>
    <row r="18" spans="2:6" ht="8.1" customHeight="1">
      <c r="B18" s="27"/>
    </row>
    <row r="19" spans="2:6">
      <c r="B19" s="432"/>
      <c r="C19" s="432"/>
      <c r="D19" s="432"/>
      <c r="E19" s="432"/>
      <c r="F19" s="432"/>
    </row>
    <row r="20" spans="2:6">
      <c r="B20" s="26"/>
    </row>
    <row r="21" spans="2:6">
      <c r="B21" s="26"/>
    </row>
    <row r="22" spans="2:6">
      <c r="B22" s="28" t="s">
        <v>300</v>
      </c>
    </row>
    <row r="23" spans="2:6">
      <c r="B23" s="29" t="s">
        <v>34</v>
      </c>
    </row>
    <row r="24" spans="2:6">
      <c r="B24" s="29"/>
    </row>
    <row r="25" spans="2:6">
      <c r="B25" s="29"/>
    </row>
    <row r="26" spans="2:6">
      <c r="B26" s="28" t="s">
        <v>301</v>
      </c>
    </row>
    <row r="27" spans="2:6" ht="8.1" customHeight="1">
      <c r="B27" s="27"/>
    </row>
    <row r="28" spans="2:6">
      <c r="B28" s="432"/>
      <c r="C28" s="432"/>
      <c r="D28" s="432"/>
      <c r="E28" s="432"/>
      <c r="F28" s="432"/>
    </row>
    <row r="29" spans="2:6">
      <c r="B29" s="431"/>
      <c r="C29" s="431"/>
      <c r="D29" s="431"/>
      <c r="E29" s="431"/>
      <c r="F29" s="431"/>
    </row>
    <row r="30" spans="2:6">
      <c r="B30" s="431"/>
      <c r="C30" s="431"/>
      <c r="D30" s="431"/>
      <c r="E30" s="431"/>
      <c r="F30" s="431"/>
    </row>
    <row r="31" spans="2:6">
      <c r="B31" s="431"/>
      <c r="C31" s="431"/>
      <c r="D31" s="431"/>
      <c r="E31" s="431"/>
      <c r="F31" s="431"/>
    </row>
  </sheetData>
  <mergeCells count="5">
    <mergeCell ref="B31:F31"/>
    <mergeCell ref="B19:F19"/>
    <mergeCell ref="B28:F28"/>
    <mergeCell ref="B29:F29"/>
    <mergeCell ref="B30:F30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6"/>
  <dimension ref="B1:N66"/>
  <sheetViews>
    <sheetView view="pageBreakPreview" zoomScaleNormal="100" workbookViewId="0">
      <selection activeCell="J22" sqref="J22"/>
    </sheetView>
  </sheetViews>
  <sheetFormatPr defaultColWidth="9" defaultRowHeight="12.75"/>
  <cols>
    <col min="1" max="1" width="1.625" style="15" customWidth="1"/>
    <col min="2" max="2" width="26.125" style="15" customWidth="1"/>
    <col min="3" max="3" width="1.625" style="15" customWidth="1"/>
    <col min="4" max="4" width="18.625" style="15" customWidth="1"/>
    <col min="5" max="5" width="1.625" style="15" customWidth="1"/>
    <col min="6" max="6" width="20.5" style="15" customWidth="1"/>
    <col min="7" max="7" width="1.625" style="15" customWidth="1"/>
    <col min="8" max="8" width="16.5" style="15" customWidth="1"/>
    <col min="9" max="9" width="1.625" style="15" customWidth="1"/>
    <col min="10" max="10" width="14" style="15" customWidth="1"/>
    <col min="11" max="11" width="1.625" style="15" customWidth="1"/>
    <col min="12" max="12" width="14.625" style="15" customWidth="1"/>
    <col min="13" max="13" width="1.625" style="15" customWidth="1"/>
    <col min="14" max="14" width="13.625" style="15" customWidth="1"/>
    <col min="15" max="15" width="1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14">
      <c r="B1" s="14" t="s">
        <v>142</v>
      </c>
    </row>
    <row r="4" spans="2:14">
      <c r="B4" s="160" t="s">
        <v>264</v>
      </c>
      <c r="L4" s="441" t="s">
        <v>153</v>
      </c>
      <c r="M4" s="441"/>
      <c r="N4" s="441"/>
    </row>
    <row r="5" spans="2:14" ht="6" customHeight="1"/>
    <row r="6" spans="2:14" s="16" customFormat="1">
      <c r="H6" s="16" t="s">
        <v>289</v>
      </c>
      <c r="L6" s="16" t="s">
        <v>145</v>
      </c>
      <c r="N6" s="16" t="s">
        <v>151</v>
      </c>
    </row>
    <row r="7" spans="2:14" s="16" customFormat="1">
      <c r="F7" s="16" t="s">
        <v>154</v>
      </c>
      <c r="H7" s="16" t="s">
        <v>290</v>
      </c>
      <c r="J7" s="161"/>
      <c r="L7" s="16" t="s">
        <v>146</v>
      </c>
      <c r="N7" s="16" t="s">
        <v>148</v>
      </c>
    </row>
    <row r="8" spans="2:14" s="16" customFormat="1">
      <c r="D8" s="16" t="s">
        <v>205</v>
      </c>
      <c r="F8" s="16" t="s">
        <v>207</v>
      </c>
      <c r="H8" s="16" t="s">
        <v>144</v>
      </c>
      <c r="J8" s="16" t="s">
        <v>206</v>
      </c>
      <c r="L8" s="16" t="s">
        <v>152</v>
      </c>
      <c r="N8" s="16" t="s">
        <v>149</v>
      </c>
    </row>
    <row r="9" spans="2:14" s="16" customFormat="1">
      <c r="B9" s="18" t="s">
        <v>143</v>
      </c>
      <c r="D9" s="18" t="s">
        <v>204</v>
      </c>
      <c r="F9" s="18" t="s">
        <v>208</v>
      </c>
      <c r="G9" s="87"/>
      <c r="H9" s="18" t="s">
        <v>26</v>
      </c>
      <c r="J9" s="18" t="s">
        <v>27</v>
      </c>
      <c r="L9" s="18" t="s">
        <v>147</v>
      </c>
      <c r="N9" s="18" t="s">
        <v>150</v>
      </c>
    </row>
    <row r="10" spans="2:14" s="16" customFormat="1">
      <c r="B10" s="123" t="s">
        <v>7</v>
      </c>
      <c r="D10" s="161"/>
      <c r="F10" s="123" t="s">
        <v>155</v>
      </c>
      <c r="G10" s="123"/>
      <c r="H10" s="16" t="s">
        <v>0</v>
      </c>
      <c r="J10" s="16" t="s">
        <v>0</v>
      </c>
      <c r="L10" s="45" t="s">
        <v>39</v>
      </c>
      <c r="N10" s="45" t="s">
        <v>39</v>
      </c>
    </row>
    <row r="11" spans="2:14" s="16" customFormat="1">
      <c r="B11" s="123"/>
      <c r="D11" s="161"/>
      <c r="F11" s="123"/>
      <c r="G11" s="123"/>
      <c r="L11" s="45"/>
      <c r="N11" s="45"/>
    </row>
    <row r="12" spans="2:14" s="164" customFormat="1" ht="8.1" customHeight="1">
      <c r="B12" s="162"/>
      <c r="C12" s="163"/>
      <c r="D12" s="163"/>
      <c r="F12" s="165"/>
      <c r="G12" s="221"/>
      <c r="H12" s="166"/>
      <c r="I12" s="222"/>
      <c r="J12" s="166"/>
      <c r="K12" s="220"/>
      <c r="L12" s="167"/>
      <c r="M12" s="220"/>
      <c r="N12" s="167"/>
    </row>
    <row r="13" spans="2:14" s="164" customFormat="1">
      <c r="B13" s="168"/>
      <c r="C13" s="219"/>
      <c r="D13" s="169"/>
      <c r="E13" s="220"/>
      <c r="F13" s="170"/>
      <c r="G13" s="221"/>
      <c r="H13" s="171"/>
      <c r="I13" s="222"/>
      <c r="J13" s="171"/>
      <c r="K13" s="220"/>
      <c r="L13" s="172"/>
      <c r="M13" s="220"/>
      <c r="N13" s="172"/>
    </row>
    <row r="14" spans="2:14" s="164" customFormat="1">
      <c r="B14" s="168"/>
      <c r="C14" s="219"/>
      <c r="D14" s="169"/>
      <c r="E14" s="220"/>
      <c r="F14" s="170"/>
      <c r="G14" s="221"/>
      <c r="H14" s="171"/>
      <c r="I14" s="222"/>
      <c r="J14" s="171"/>
      <c r="K14" s="220"/>
      <c r="L14" s="172"/>
      <c r="M14" s="220"/>
      <c r="N14" s="172"/>
    </row>
    <row r="15" spans="2:14" s="164" customFormat="1">
      <c r="B15" s="168"/>
      <c r="C15" s="219"/>
      <c r="D15" s="169"/>
      <c r="E15" s="220"/>
      <c r="F15" s="170"/>
      <c r="G15" s="221"/>
      <c r="H15" s="171"/>
      <c r="I15" s="222"/>
      <c r="J15" s="171"/>
      <c r="K15" s="220"/>
      <c r="L15" s="172"/>
      <c r="M15" s="220"/>
      <c r="N15" s="172"/>
    </row>
    <row r="16" spans="2:14" s="164" customFormat="1">
      <c r="B16" s="168"/>
      <c r="C16" s="219"/>
      <c r="D16" s="169"/>
      <c r="E16" s="220"/>
      <c r="F16" s="170"/>
      <c r="G16" s="221"/>
      <c r="H16" s="171"/>
      <c r="I16" s="222"/>
      <c r="J16" s="171"/>
      <c r="K16" s="220"/>
      <c r="L16" s="172"/>
      <c r="M16" s="220"/>
      <c r="N16" s="172"/>
    </row>
    <row r="17" spans="2:14" s="164" customFormat="1" ht="8.1" customHeight="1">
      <c r="B17" s="173"/>
      <c r="F17" s="165"/>
      <c r="G17" s="221"/>
      <c r="H17" s="166"/>
      <c r="I17" s="222"/>
      <c r="J17" s="166"/>
      <c r="K17" s="220"/>
      <c r="L17" s="167"/>
      <c r="M17" s="220"/>
      <c r="N17" s="167"/>
    </row>
    <row r="18" spans="2:14" ht="13.5" thickBot="1">
      <c r="B18" s="49"/>
      <c r="H18" s="107"/>
      <c r="I18" s="100"/>
      <c r="J18" s="132">
        <f>SUM(J12:J17)</f>
        <v>0</v>
      </c>
      <c r="K18" s="130"/>
      <c r="L18" s="16"/>
      <c r="M18" s="130"/>
    </row>
    <row r="19" spans="2:14" ht="13.5" thickTop="1"/>
    <row r="21" spans="2:14">
      <c r="B21" s="25" t="s">
        <v>331</v>
      </c>
    </row>
    <row r="24" spans="2:14">
      <c r="B24" s="25" t="s">
        <v>332</v>
      </c>
    </row>
    <row r="25" spans="2:14" ht="7.5" customHeight="1">
      <c r="B25" s="27"/>
    </row>
    <row r="26" spans="2:14">
      <c r="B26" s="436"/>
      <c r="C26" s="436"/>
      <c r="D26" s="436"/>
      <c r="E26" s="436"/>
      <c r="F26" s="436"/>
      <c r="G26" s="436"/>
      <c r="H26" s="436"/>
      <c r="I26" s="436"/>
      <c r="J26" s="436"/>
    </row>
    <row r="27" spans="2:14">
      <c r="B27" s="26"/>
    </row>
    <row r="30" spans="2:14">
      <c r="B30" s="160" t="s">
        <v>499</v>
      </c>
      <c r="J30" s="174"/>
    </row>
    <row r="31" spans="2:14">
      <c r="B31" s="117"/>
    </row>
    <row r="32" spans="2:14">
      <c r="B32" s="306" t="s">
        <v>605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</row>
    <row r="33" spans="2:14">
      <c r="B33" s="126" t="s">
        <v>291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</row>
    <row r="34" spans="2:14">
      <c r="B34" s="175"/>
    </row>
    <row r="35" spans="2:14">
      <c r="B35" s="114"/>
      <c r="F35" s="87" t="s">
        <v>296</v>
      </c>
      <c r="H35" s="16" t="s">
        <v>292</v>
      </c>
      <c r="L35" s="16" t="s">
        <v>292</v>
      </c>
      <c r="N35" s="16" t="s">
        <v>266</v>
      </c>
    </row>
    <row r="36" spans="2:14">
      <c r="B36" s="176"/>
      <c r="F36" s="16" t="s">
        <v>294</v>
      </c>
      <c r="H36" s="16" t="s">
        <v>265</v>
      </c>
      <c r="J36" s="16" t="s">
        <v>1</v>
      </c>
      <c r="L36" s="16" t="s">
        <v>265</v>
      </c>
      <c r="N36" s="16" t="s">
        <v>267</v>
      </c>
    </row>
    <row r="37" spans="2:14">
      <c r="B37" s="16"/>
      <c r="C37" s="16"/>
      <c r="D37" s="16" t="s">
        <v>187</v>
      </c>
      <c r="E37" s="16"/>
      <c r="F37" s="16" t="s">
        <v>295</v>
      </c>
      <c r="G37" s="16"/>
      <c r="H37" s="16" t="s">
        <v>261</v>
      </c>
      <c r="I37" s="41"/>
      <c r="J37" s="16" t="s">
        <v>260</v>
      </c>
      <c r="K37" s="16"/>
      <c r="L37" s="16" t="s">
        <v>261</v>
      </c>
      <c r="M37" s="177"/>
      <c r="N37" s="177" t="s">
        <v>268</v>
      </c>
    </row>
    <row r="38" spans="2:14">
      <c r="B38" s="18" t="s">
        <v>188</v>
      </c>
      <c r="C38" s="16"/>
      <c r="D38" s="18" t="s">
        <v>186</v>
      </c>
      <c r="E38" s="16"/>
      <c r="F38" s="18" t="s">
        <v>297</v>
      </c>
      <c r="G38" s="87"/>
      <c r="H38" s="18" t="s">
        <v>262</v>
      </c>
      <c r="I38" s="145"/>
      <c r="J38" s="18" t="s">
        <v>27</v>
      </c>
      <c r="K38" s="16"/>
      <c r="L38" s="18" t="s">
        <v>263</v>
      </c>
      <c r="M38" s="177"/>
      <c r="N38" s="178" t="s">
        <v>269</v>
      </c>
    </row>
    <row r="39" spans="2:14">
      <c r="B39" s="16"/>
      <c r="C39" s="16"/>
      <c r="D39" s="45" t="s">
        <v>39</v>
      </c>
      <c r="E39" s="16"/>
      <c r="F39" s="87" t="s">
        <v>0</v>
      </c>
      <c r="G39" s="87"/>
      <c r="H39" s="87" t="s">
        <v>0</v>
      </c>
      <c r="I39" s="87"/>
      <c r="J39" s="87" t="s">
        <v>0</v>
      </c>
      <c r="K39" s="16"/>
      <c r="L39" s="177" t="s">
        <v>0</v>
      </c>
      <c r="M39" s="177"/>
      <c r="N39" s="179" t="s">
        <v>39</v>
      </c>
    </row>
    <row r="40" spans="2:14">
      <c r="B40" s="161"/>
      <c r="C40" s="161"/>
      <c r="D40" s="161"/>
      <c r="E40" s="161"/>
      <c r="F40" s="180"/>
      <c r="G40" s="180"/>
      <c r="H40" s="180"/>
      <c r="I40" s="180"/>
      <c r="J40" s="180"/>
      <c r="K40" s="161"/>
      <c r="L40" s="181"/>
      <c r="M40" s="182"/>
      <c r="N40" s="183" t="s">
        <v>155</v>
      </c>
    </row>
    <row r="41" spans="2:14" ht="7.5" customHeight="1">
      <c r="B41" s="184"/>
      <c r="C41" s="185"/>
      <c r="D41" s="185"/>
      <c r="E41" s="186"/>
      <c r="F41" s="187"/>
      <c r="G41" s="187"/>
      <c r="H41" s="186"/>
      <c r="I41" s="186"/>
      <c r="J41" s="188"/>
      <c r="K41" s="188"/>
      <c r="L41" s="189"/>
      <c r="M41" s="190"/>
      <c r="N41" s="191"/>
    </row>
    <row r="42" spans="2:14">
      <c r="B42" s="192"/>
      <c r="C42" s="193"/>
      <c r="D42" s="193"/>
      <c r="E42" s="194"/>
      <c r="F42" s="195"/>
      <c r="G42" s="195"/>
      <c r="H42" s="196"/>
      <c r="I42" s="196"/>
      <c r="J42" s="196"/>
      <c r="K42" s="194"/>
      <c r="L42" s="197">
        <f>SUM(H42:J42)</f>
        <v>0</v>
      </c>
      <c r="M42" s="190"/>
      <c r="N42" s="191"/>
    </row>
    <row r="43" spans="2:14">
      <c r="B43" s="192"/>
      <c r="C43" s="193"/>
      <c r="D43" s="193"/>
      <c r="E43" s="194"/>
      <c r="F43" s="195"/>
      <c r="G43" s="195"/>
      <c r="H43" s="196"/>
      <c r="I43" s="196"/>
      <c r="J43" s="196"/>
      <c r="K43" s="194"/>
      <c r="L43" s="197">
        <f>SUM(H43:J43)</f>
        <v>0</v>
      </c>
      <c r="M43" s="190"/>
      <c r="N43" s="191"/>
    </row>
    <row r="44" spans="2:14">
      <c r="B44" s="192"/>
      <c r="C44" s="193"/>
      <c r="D44" s="193"/>
      <c r="E44" s="194"/>
      <c r="F44" s="195"/>
      <c r="G44" s="195"/>
      <c r="H44" s="196"/>
      <c r="I44" s="196"/>
      <c r="J44" s="196"/>
      <c r="K44" s="194"/>
      <c r="L44" s="197">
        <f>SUM(H44:J44)</f>
        <v>0</v>
      </c>
      <c r="M44" s="190"/>
      <c r="N44" s="191"/>
    </row>
    <row r="45" spans="2:14">
      <c r="B45" s="192"/>
      <c r="C45" s="193"/>
      <c r="D45" s="193"/>
      <c r="E45" s="194"/>
      <c r="F45" s="195"/>
      <c r="G45" s="195"/>
      <c r="H45" s="196"/>
      <c r="I45" s="196"/>
      <c r="J45" s="196"/>
      <c r="K45" s="194"/>
      <c r="L45" s="197">
        <f>SUM(H45:J45)</f>
        <v>0</v>
      </c>
      <c r="M45" s="190"/>
      <c r="N45" s="191"/>
    </row>
    <row r="46" spans="2:14" ht="7.5" customHeight="1">
      <c r="B46" s="198"/>
      <c r="C46" s="186"/>
      <c r="D46" s="186"/>
      <c r="E46" s="186"/>
      <c r="F46" s="187"/>
      <c r="G46" s="187"/>
      <c r="H46" s="188"/>
      <c r="I46" s="188"/>
      <c r="J46" s="186"/>
      <c r="K46" s="186"/>
      <c r="L46" s="191"/>
      <c r="M46" s="190"/>
      <c r="N46" s="189"/>
    </row>
    <row r="47" spans="2:14" ht="13.5" thickBot="1">
      <c r="B47" s="199"/>
      <c r="C47" s="200"/>
      <c r="D47" s="200"/>
      <c r="E47" s="200"/>
      <c r="F47" s="132">
        <f>SUM(F41:F46)</f>
        <v>0</v>
      </c>
      <c r="G47" s="200"/>
      <c r="H47" s="132">
        <f>SUM(H41:H46)</f>
        <v>0</v>
      </c>
      <c r="I47" s="201"/>
      <c r="J47" s="132">
        <f>SUM(J41:J46)</f>
        <v>0</v>
      </c>
      <c r="K47" s="200"/>
      <c r="L47" s="132">
        <f>SUM(L42:L46)</f>
        <v>0</v>
      </c>
      <c r="M47" s="202"/>
      <c r="N47" s="203"/>
    </row>
    <row r="48" spans="2:14" ht="13.5" thickTop="1"/>
    <row r="49" spans="2:10">
      <c r="B49" s="125"/>
      <c r="C49" s="113"/>
      <c r="D49" s="113"/>
      <c r="E49" s="113"/>
      <c r="F49" s="113"/>
      <c r="G49" s="113"/>
      <c r="H49" s="113"/>
    </row>
    <row r="50" spans="2:10">
      <c r="B50" s="125" t="s">
        <v>522</v>
      </c>
      <c r="C50" s="113"/>
      <c r="D50" s="113"/>
      <c r="E50" s="113"/>
      <c r="F50" s="113"/>
      <c r="G50" s="113"/>
      <c r="H50" s="113"/>
    </row>
    <row r="52" spans="2:10">
      <c r="B52" s="17" t="s">
        <v>4</v>
      </c>
      <c r="C52" s="17"/>
      <c r="D52" s="17"/>
      <c r="F52" s="18" t="s">
        <v>1</v>
      </c>
    </row>
    <row r="53" spans="2:10">
      <c r="F53" s="16" t="s">
        <v>0</v>
      </c>
    </row>
    <row r="54" spans="2:10" ht="7.5" customHeight="1"/>
    <row r="55" spans="2:10">
      <c r="B55" s="444"/>
      <c r="C55" s="444"/>
      <c r="D55" s="444"/>
      <c r="E55" s="22"/>
      <c r="F55" s="22"/>
    </row>
    <row r="56" spans="2:10">
      <c r="B56" s="444"/>
      <c r="C56" s="444"/>
      <c r="D56" s="444"/>
      <c r="E56" s="22"/>
      <c r="F56" s="22"/>
    </row>
    <row r="57" spans="2:10">
      <c r="B57" s="459"/>
      <c r="C57" s="459"/>
      <c r="D57" s="459"/>
      <c r="E57" s="22"/>
      <c r="F57" s="22"/>
    </row>
    <row r="58" spans="2:10">
      <c r="B58" s="444"/>
      <c r="C58" s="444"/>
      <c r="D58" s="444"/>
      <c r="E58" s="22"/>
      <c r="F58" s="22"/>
    </row>
    <row r="59" spans="2:10" ht="7.5" customHeight="1"/>
    <row r="60" spans="2:10" ht="13.5" thickBot="1">
      <c r="F60" s="132">
        <f>SUM(F54:F59)</f>
        <v>0</v>
      </c>
    </row>
    <row r="61" spans="2:10" ht="13.5" thickTop="1"/>
    <row r="62" spans="2:10">
      <c r="B62" s="236" t="s">
        <v>532</v>
      </c>
    </row>
    <row r="63" spans="2:10" ht="8.1" customHeight="1">
      <c r="B63" s="27"/>
    </row>
    <row r="64" spans="2:10" ht="15.75" customHeight="1">
      <c r="B64" s="436"/>
      <c r="C64" s="436"/>
      <c r="D64" s="436"/>
      <c r="E64" s="436"/>
      <c r="F64" s="436"/>
      <c r="G64" s="436"/>
      <c r="H64" s="436"/>
      <c r="I64" s="436"/>
      <c r="J64" s="436"/>
    </row>
    <row r="65" spans="2:10">
      <c r="B65" s="436"/>
      <c r="C65" s="436"/>
      <c r="D65" s="436"/>
      <c r="E65" s="436"/>
      <c r="F65" s="436"/>
      <c r="G65" s="436"/>
      <c r="H65" s="436"/>
      <c r="I65" s="436"/>
      <c r="J65" s="436"/>
    </row>
    <row r="66" spans="2:10">
      <c r="B66" s="436"/>
      <c r="C66" s="436"/>
      <c r="D66" s="436"/>
      <c r="E66" s="436"/>
      <c r="F66" s="436"/>
      <c r="G66" s="436"/>
      <c r="H66" s="436"/>
      <c r="I66" s="436"/>
      <c r="J66" s="436"/>
    </row>
  </sheetData>
  <mergeCells count="9">
    <mergeCell ref="B64:J64"/>
    <mergeCell ref="B65:J65"/>
    <mergeCell ref="B66:J66"/>
    <mergeCell ref="L4:N4"/>
    <mergeCell ref="B26:J26"/>
    <mergeCell ref="B55:D55"/>
    <mergeCell ref="B56:D56"/>
    <mergeCell ref="B57:D57"/>
    <mergeCell ref="B58:D58"/>
  </mergeCells>
  <phoneticPr fontId="0" type="noConversion"/>
  <pageMargins left="0.75" right="0.75" top="1" bottom="0.91" header="0.5" footer="0.5"/>
  <pageSetup paperSize="9" scale="90" orientation="landscape" cellComments="asDisplayed" r:id="rId1"/>
  <headerFooter alignWithMargins="0">
    <oddFooter>&amp;L&amp;10&amp;F&amp;R&amp;10Q &amp;A</oddFooter>
  </headerFooter>
  <rowBreaks count="1" manualBreakCount="1">
    <brk id="29" max="16383" man="1"/>
  </rowBreaks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P104"/>
  <sheetViews>
    <sheetView view="pageBreakPreview" zoomScaleNormal="100" workbookViewId="0">
      <selection activeCell="C21" sqref="C21"/>
    </sheetView>
  </sheetViews>
  <sheetFormatPr defaultColWidth="9" defaultRowHeight="12.75"/>
  <cols>
    <col min="1" max="1" width="1.625" style="15" customWidth="1"/>
    <col min="2" max="2" width="4" style="15" customWidth="1"/>
    <col min="3" max="3" width="20.875" style="15" customWidth="1"/>
    <col min="4" max="4" width="1.625" style="15" customWidth="1"/>
    <col min="5" max="5" width="18.625" style="15" customWidth="1"/>
    <col min="6" max="6" width="1.625" style="15" customWidth="1"/>
    <col min="7" max="7" width="20.5" style="15" customWidth="1"/>
    <col min="8" max="8" width="1.625" style="15" customWidth="1"/>
    <col min="9" max="9" width="16.5" style="15" customWidth="1"/>
    <col min="10" max="10" width="2.5" style="15" customWidth="1"/>
    <col min="11" max="11" width="14" style="15" customWidth="1"/>
    <col min="12" max="12" width="3.625" style="15" customWidth="1"/>
    <col min="13" max="13" width="14.625" style="15" customWidth="1"/>
    <col min="14" max="14" width="3.625" style="15" customWidth="1"/>
    <col min="15" max="15" width="13.625" style="15" customWidth="1"/>
    <col min="16" max="16" width="1" style="130" customWidth="1"/>
    <col min="17" max="17" width="11.625" style="15" customWidth="1"/>
    <col min="18" max="18" width="1.625" style="15" customWidth="1"/>
    <col min="19" max="19" width="11.625" style="15" customWidth="1"/>
    <col min="20" max="20" width="1.625" style="15" customWidth="1"/>
    <col min="21" max="21" width="11.625" style="15" customWidth="1"/>
    <col min="22" max="22" width="1.625" style="15" customWidth="1"/>
    <col min="23" max="23" width="11.625" style="15" customWidth="1"/>
    <col min="24" max="24" width="1.625" style="15" customWidth="1"/>
    <col min="25" max="25" width="11.625" style="15" customWidth="1"/>
    <col min="26" max="26" width="1.625" style="15" customWidth="1"/>
    <col min="27" max="27" width="11.625" style="15" customWidth="1"/>
    <col min="28" max="28" width="1.625" style="15" customWidth="1"/>
    <col min="29" max="29" width="11.625" style="15" customWidth="1"/>
    <col min="30" max="30" width="1.625" style="15" customWidth="1"/>
    <col min="31" max="31" width="11.625" style="15" customWidth="1"/>
    <col min="32" max="32" width="1.625" style="15" customWidth="1"/>
    <col min="33" max="16384" width="9" style="15"/>
  </cols>
  <sheetData>
    <row r="1" spans="2:15">
      <c r="B1" s="14" t="s">
        <v>535</v>
      </c>
      <c r="C1" s="14"/>
    </row>
    <row r="4" spans="2:15">
      <c r="B4" s="289" t="s">
        <v>538</v>
      </c>
      <c r="C4" s="289"/>
      <c r="D4" s="289"/>
      <c r="E4" s="32"/>
      <c r="F4" s="32"/>
      <c r="G4" s="303"/>
    </row>
    <row r="5" spans="2:15" ht="14.25">
      <c r="B5" s="296" t="s">
        <v>164</v>
      </c>
      <c r="C5" s="296"/>
      <c r="D5" s="290"/>
      <c r="E5" s="32"/>
      <c r="F5" s="32"/>
      <c r="G5" s="303"/>
    </row>
    <row r="6" spans="2:15" ht="15" thickBot="1">
      <c r="B6" s="296"/>
      <c r="C6" s="296"/>
      <c r="D6" s="290"/>
      <c r="E6" s="32"/>
      <c r="F6" s="32"/>
      <c r="G6" s="303"/>
    </row>
    <row r="7" spans="2:15" ht="13.5" thickBot="1">
      <c r="B7" s="216" t="s">
        <v>338</v>
      </c>
      <c r="C7" s="283" t="s">
        <v>536</v>
      </c>
      <c r="E7" s="283"/>
      <c r="F7" s="303"/>
    </row>
    <row r="8" spans="2:15" ht="13.5" thickBot="1">
      <c r="B8" s="304"/>
      <c r="E8" s="283"/>
      <c r="F8" s="303"/>
    </row>
    <row r="9" spans="2:15" ht="13.5" thickBot="1">
      <c r="B9" s="216"/>
      <c r="C9" s="283" t="s">
        <v>537</v>
      </c>
      <c r="E9" s="286"/>
      <c r="F9" s="283"/>
    </row>
    <row r="10" spans="2:15">
      <c r="B10" s="286"/>
      <c r="C10" s="286"/>
      <c r="D10" s="286"/>
      <c r="E10" s="286"/>
      <c r="F10" s="286"/>
      <c r="G10" s="286"/>
    </row>
    <row r="11" spans="2:15">
      <c r="B11" s="286"/>
      <c r="C11" s="286"/>
      <c r="D11" s="286"/>
      <c r="E11" s="286"/>
      <c r="F11" s="286"/>
      <c r="G11" s="286"/>
      <c r="K11" s="174"/>
      <c r="L11" s="174"/>
      <c r="M11" s="174"/>
      <c r="N11" s="174"/>
      <c r="O11" s="174"/>
    </row>
    <row r="12" spans="2:15">
      <c r="B12" s="360" t="s">
        <v>604</v>
      </c>
      <c r="C12" s="27"/>
      <c r="K12" s="174"/>
      <c r="L12" s="304"/>
      <c r="M12" s="311"/>
      <c r="N12" s="304"/>
      <c r="O12" s="311"/>
    </row>
    <row r="13" spans="2:15">
      <c r="B13" s="248"/>
      <c r="K13" s="177"/>
      <c r="L13" s="174"/>
      <c r="M13" s="177"/>
      <c r="N13" s="174"/>
      <c r="O13" s="174"/>
    </row>
    <row r="14" spans="2:15">
      <c r="B14" s="312" t="s">
        <v>517</v>
      </c>
      <c r="C14" s="310"/>
    </row>
    <row r="15" spans="2:15">
      <c r="B15" s="306" t="s">
        <v>518</v>
      </c>
      <c r="C15" s="27"/>
    </row>
    <row r="16" spans="2:15">
      <c r="B16" s="306" t="s">
        <v>520</v>
      </c>
      <c r="C16" s="27"/>
    </row>
    <row r="17" spans="2:15">
      <c r="B17" s="306" t="s">
        <v>519</v>
      </c>
      <c r="C17" s="27"/>
    </row>
    <row r="18" spans="2:15">
      <c r="B18" s="306" t="s">
        <v>521</v>
      </c>
      <c r="C18" s="27"/>
    </row>
    <row r="19" spans="2:15">
      <c r="B19" s="306" t="s">
        <v>516</v>
      </c>
      <c r="C19" s="27"/>
    </row>
    <row r="20" spans="2:15" ht="13.5" thickBot="1">
      <c r="B20" s="27"/>
      <c r="C20" s="27"/>
    </row>
    <row r="21" spans="2:15" ht="13.5" thickBot="1">
      <c r="B21" s="216"/>
      <c r="C21" s="283" t="s">
        <v>556</v>
      </c>
      <c r="E21" s="283"/>
    </row>
    <row r="22" spans="2:15" ht="13.5" thickBot="1">
      <c r="B22" s="27"/>
      <c r="C22" s="27"/>
      <c r="E22" s="283"/>
    </row>
    <row r="23" spans="2:15" ht="13.5" thickBot="1">
      <c r="B23" s="216" t="s">
        <v>338</v>
      </c>
      <c r="C23" s="283" t="s">
        <v>555</v>
      </c>
      <c r="E23" s="286"/>
    </row>
    <row r="24" spans="2:15">
      <c r="B24" s="27"/>
      <c r="C24" s="27"/>
    </row>
    <row r="25" spans="2:15">
      <c r="B25" s="114"/>
      <c r="C25" s="114"/>
      <c r="E25" s="87"/>
      <c r="G25" s="87"/>
      <c r="I25" s="122"/>
      <c r="K25" s="16"/>
      <c r="M25" s="16"/>
      <c r="O25" s="87"/>
    </row>
    <row r="26" spans="2:15">
      <c r="B26" s="176"/>
      <c r="C26" s="176"/>
      <c r="E26" s="16"/>
      <c r="G26" s="87"/>
      <c r="I26" s="16" t="s">
        <v>1</v>
      </c>
      <c r="K26" s="16" t="s">
        <v>515</v>
      </c>
      <c r="M26" s="87" t="s">
        <v>540</v>
      </c>
    </row>
    <row r="27" spans="2:15">
      <c r="B27" s="16"/>
      <c r="C27" s="16"/>
      <c r="D27" s="16"/>
      <c r="G27" s="87"/>
      <c r="H27" s="16"/>
      <c r="I27" s="16" t="s">
        <v>260</v>
      </c>
      <c r="J27" s="16"/>
      <c r="K27" s="16" t="s">
        <v>539</v>
      </c>
      <c r="L27" s="177"/>
      <c r="M27" s="177" t="s">
        <v>541</v>
      </c>
    </row>
    <row r="28" spans="2:15" ht="15.6" customHeight="1">
      <c r="B28" s="441" t="s">
        <v>544</v>
      </c>
      <c r="C28" s="441"/>
      <c r="D28" s="441"/>
      <c r="E28" s="441"/>
      <c r="G28" s="87"/>
      <c r="H28" s="87"/>
      <c r="I28" s="18" t="s">
        <v>27</v>
      </c>
      <c r="J28" s="16"/>
      <c r="K28" s="18" t="s">
        <v>27</v>
      </c>
      <c r="L28" s="177"/>
      <c r="M28" s="178" t="s">
        <v>27</v>
      </c>
    </row>
    <row r="29" spans="2:15" ht="15.6" customHeight="1">
      <c r="B29" s="442" t="s">
        <v>7</v>
      </c>
      <c r="C29" s="442"/>
      <c r="D29" s="442"/>
      <c r="E29" s="442"/>
      <c r="G29" s="87"/>
      <c r="H29" s="87"/>
      <c r="I29" s="87" t="s">
        <v>0</v>
      </c>
      <c r="J29" s="16"/>
      <c r="K29" s="177" t="s">
        <v>0</v>
      </c>
      <c r="L29" s="177"/>
      <c r="M29" s="177" t="s">
        <v>0</v>
      </c>
    </row>
    <row r="30" spans="2:15">
      <c r="B30" s="305"/>
      <c r="C30" s="305"/>
      <c r="D30" s="305"/>
      <c r="E30" s="248"/>
      <c r="F30" s="248"/>
      <c r="G30" s="307"/>
      <c r="H30" s="305"/>
      <c r="I30" s="123" t="s">
        <v>8</v>
      </c>
      <c r="J30" s="307"/>
      <c r="K30" s="123" t="s">
        <v>8</v>
      </c>
      <c r="L30" s="305"/>
      <c r="M30" s="308"/>
    </row>
    <row r="31" spans="2:15">
      <c r="B31" s="305"/>
      <c r="C31" s="305"/>
      <c r="D31" s="305"/>
      <c r="E31" s="248"/>
      <c r="F31" s="248"/>
      <c r="G31" s="307"/>
      <c r="H31" s="305"/>
      <c r="I31" s="123"/>
      <c r="J31" s="307"/>
      <c r="K31" s="123"/>
      <c r="L31" s="305"/>
      <c r="M31" s="308"/>
    </row>
    <row r="32" spans="2:15">
      <c r="B32" s="192"/>
      <c r="C32" s="192"/>
      <c r="D32" s="193"/>
      <c r="E32" s="192"/>
      <c r="F32" s="194"/>
      <c r="G32" s="193"/>
      <c r="H32" s="194"/>
      <c r="I32" s="196"/>
      <c r="J32" s="196"/>
      <c r="K32" s="196"/>
      <c r="L32" s="194"/>
      <c r="M32" s="196"/>
    </row>
    <row r="33" spans="2:16">
      <c r="B33" s="192"/>
      <c r="C33" s="192"/>
      <c r="D33" s="193"/>
      <c r="E33" s="192"/>
      <c r="F33" s="194"/>
      <c r="G33" s="193"/>
      <c r="H33" s="194"/>
      <c r="I33" s="196"/>
      <c r="J33" s="196"/>
      <c r="K33" s="196"/>
      <c r="L33" s="194"/>
      <c r="M33" s="196"/>
    </row>
    <row r="34" spans="2:16">
      <c r="B34" s="192"/>
      <c r="C34" s="192"/>
      <c r="D34" s="193"/>
      <c r="E34" s="192"/>
      <c r="F34" s="194"/>
      <c r="G34" s="193"/>
      <c r="H34" s="194"/>
      <c r="I34" s="196"/>
      <c r="J34" s="196"/>
      <c r="K34" s="196"/>
      <c r="L34" s="194"/>
      <c r="M34" s="196"/>
    </row>
    <row r="35" spans="2:16">
      <c r="B35" s="192"/>
      <c r="C35" s="192"/>
      <c r="D35" s="193"/>
      <c r="E35" s="192"/>
      <c r="F35" s="194"/>
      <c r="G35" s="193"/>
      <c r="H35" s="194"/>
      <c r="I35" s="196"/>
      <c r="J35" s="196"/>
      <c r="K35" s="196"/>
      <c r="L35" s="194"/>
      <c r="M35" s="196"/>
    </row>
    <row r="36" spans="2:16">
      <c r="B36" s="198"/>
      <c r="C36" s="198"/>
      <c r="D36" s="186"/>
      <c r="G36" s="186"/>
      <c r="H36" s="186"/>
      <c r="I36" s="188"/>
      <c r="J36" s="188"/>
      <c r="K36" s="186"/>
      <c r="L36" s="186"/>
      <c r="M36" s="191"/>
    </row>
    <row r="37" spans="2:16" ht="13.5" thickBot="1">
      <c r="B37" s="199"/>
      <c r="C37" s="199"/>
      <c r="D37" s="200"/>
      <c r="G37" s="200"/>
      <c r="H37" s="200"/>
      <c r="I37" s="132">
        <f>SUM(I32:I36)</f>
        <v>0</v>
      </c>
      <c r="J37" s="201"/>
      <c r="K37" s="132">
        <f>SUM(K32:K36)</f>
        <v>0</v>
      </c>
      <c r="L37" s="200"/>
      <c r="M37" s="132">
        <f>SUM(M32:M36)</f>
        <v>0</v>
      </c>
    </row>
    <row r="38" spans="2:16" ht="13.5" thickTop="1">
      <c r="B38" s="286"/>
      <c r="C38" s="286"/>
      <c r="D38" s="286"/>
      <c r="E38" s="286"/>
      <c r="F38" s="286"/>
      <c r="G38" s="286"/>
    </row>
    <row r="39" spans="2:16">
      <c r="B39" s="286"/>
      <c r="C39" s="286"/>
      <c r="D39" s="286"/>
      <c r="E39" s="286"/>
      <c r="F39" s="286"/>
      <c r="G39" s="286"/>
    </row>
    <row r="40" spans="2:16">
      <c r="B40" s="25" t="s">
        <v>606</v>
      </c>
      <c r="C40" s="286"/>
      <c r="D40" s="286"/>
      <c r="E40" s="286"/>
      <c r="F40" s="286"/>
      <c r="G40" s="286"/>
    </row>
    <row r="41" spans="2:16">
      <c r="B41" s="286"/>
      <c r="C41" s="286"/>
      <c r="D41" s="286"/>
      <c r="E41" s="286"/>
      <c r="F41" s="286"/>
      <c r="G41" s="286"/>
    </row>
    <row r="42" spans="2:16">
      <c r="B42" s="25" t="s">
        <v>607</v>
      </c>
      <c r="C42" s="286"/>
      <c r="D42" s="286"/>
      <c r="E42" s="286"/>
      <c r="F42" s="286"/>
      <c r="G42" s="286"/>
    </row>
    <row r="43" spans="2:16" ht="7.5" customHeight="1">
      <c r="B43" s="27"/>
      <c r="C43" s="27"/>
    </row>
    <row r="44" spans="2:16">
      <c r="B44" s="436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6"/>
      <c r="P44" s="436"/>
    </row>
    <row r="45" spans="2:16" s="130" customFormat="1"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</row>
    <row r="46" spans="2:16">
      <c r="B46" s="25" t="s">
        <v>608</v>
      </c>
      <c r="C46" s="286"/>
      <c r="D46" s="286"/>
      <c r="E46" s="286"/>
      <c r="F46" s="286"/>
      <c r="G46" s="286"/>
    </row>
    <row r="47" spans="2:16" ht="7.5" customHeight="1">
      <c r="B47" s="27"/>
      <c r="C47" s="27"/>
    </row>
    <row r="48" spans="2:16"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</row>
    <row r="49" spans="2:16" s="130" customFormat="1"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</row>
    <row r="50" spans="2:16" s="130" customFormat="1"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</row>
    <row r="52" spans="2:16">
      <c r="B52" s="25" t="s">
        <v>542</v>
      </c>
    </row>
    <row r="53" spans="2:16">
      <c r="B53" s="160"/>
      <c r="C53" s="160"/>
      <c r="M53" s="441" t="s">
        <v>154</v>
      </c>
      <c r="N53" s="441"/>
      <c r="O53" s="441"/>
    </row>
    <row r="54" spans="2:16" ht="6" customHeight="1"/>
    <row r="55" spans="2:16" s="16" customFormat="1">
      <c r="I55" s="16" t="s">
        <v>289</v>
      </c>
      <c r="M55" s="16" t="s">
        <v>145</v>
      </c>
      <c r="O55" s="16" t="s">
        <v>151</v>
      </c>
      <c r="P55" s="131"/>
    </row>
    <row r="56" spans="2:16" s="16" customFormat="1">
      <c r="G56" s="16" t="s">
        <v>154</v>
      </c>
      <c r="I56" s="16" t="s">
        <v>290</v>
      </c>
      <c r="K56" s="87" t="s">
        <v>540</v>
      </c>
      <c r="M56" s="16" t="s">
        <v>146</v>
      </c>
      <c r="O56" s="16" t="s">
        <v>148</v>
      </c>
      <c r="P56" s="131"/>
    </row>
    <row r="57" spans="2:16" s="16" customFormat="1">
      <c r="E57" s="16" t="s">
        <v>205</v>
      </c>
      <c r="G57" s="16" t="s">
        <v>207</v>
      </c>
      <c r="I57" s="16" t="s">
        <v>144</v>
      </c>
      <c r="K57" s="177" t="s">
        <v>541</v>
      </c>
      <c r="M57" s="16" t="s">
        <v>152</v>
      </c>
      <c r="O57" s="16" t="s">
        <v>149</v>
      </c>
      <c r="P57" s="131"/>
    </row>
    <row r="58" spans="2:16" s="16" customFormat="1">
      <c r="B58" s="441" t="s">
        <v>143</v>
      </c>
      <c r="C58" s="441"/>
      <c r="E58" s="18" t="s">
        <v>204</v>
      </c>
      <c r="G58" s="18" t="s">
        <v>208</v>
      </c>
      <c r="H58" s="87"/>
      <c r="I58" s="18" t="s">
        <v>26</v>
      </c>
      <c r="K58" s="178" t="s">
        <v>27</v>
      </c>
      <c r="M58" s="18" t="s">
        <v>147</v>
      </c>
      <c r="O58" s="18" t="s">
        <v>150</v>
      </c>
      <c r="P58" s="131"/>
    </row>
    <row r="59" spans="2:16" s="16" customFormat="1">
      <c r="B59" s="461" t="s">
        <v>546</v>
      </c>
      <c r="C59" s="461"/>
      <c r="E59" s="161"/>
      <c r="G59" s="123"/>
      <c r="H59" s="123"/>
      <c r="I59" s="16" t="s">
        <v>0</v>
      </c>
      <c r="K59" s="177" t="s">
        <v>0</v>
      </c>
      <c r="M59" s="45" t="s">
        <v>39</v>
      </c>
      <c r="O59" s="45" t="s">
        <v>39</v>
      </c>
      <c r="P59" s="131"/>
    </row>
    <row r="60" spans="2:16" s="16" customFormat="1">
      <c r="B60" s="123"/>
      <c r="C60" s="123"/>
      <c r="E60" s="161"/>
      <c r="G60" s="123"/>
      <c r="H60" s="123"/>
      <c r="M60" s="45"/>
      <c r="O60" s="45"/>
      <c r="P60" s="131"/>
    </row>
    <row r="61" spans="2:16" s="164" customFormat="1" ht="8.1" customHeight="1">
      <c r="B61" s="162"/>
      <c r="C61" s="162"/>
      <c r="D61" s="163"/>
      <c r="E61" s="163"/>
      <c r="G61" s="165"/>
      <c r="H61" s="221"/>
      <c r="I61" s="166"/>
      <c r="J61" s="222"/>
      <c r="K61" s="166"/>
      <c r="L61" s="220"/>
      <c r="M61" s="167"/>
      <c r="N61" s="220"/>
      <c r="O61" s="167"/>
      <c r="P61" s="220"/>
    </row>
    <row r="62" spans="2:16" s="164" customFormat="1">
      <c r="B62" s="168"/>
      <c r="C62" s="168"/>
      <c r="D62" s="219"/>
      <c r="E62" s="169"/>
      <c r="F62" s="220"/>
      <c r="G62" s="170"/>
      <c r="H62" s="221"/>
      <c r="I62" s="171"/>
      <c r="J62" s="222"/>
      <c r="K62" s="171"/>
      <c r="L62" s="220"/>
      <c r="M62" s="172"/>
      <c r="N62" s="220"/>
      <c r="O62" s="172"/>
      <c r="P62" s="220"/>
    </row>
    <row r="63" spans="2:16" s="164" customFormat="1">
      <c r="B63" s="168"/>
      <c r="C63" s="168"/>
      <c r="D63" s="219"/>
      <c r="E63" s="169"/>
      <c r="F63" s="220"/>
      <c r="G63" s="170"/>
      <c r="H63" s="221"/>
      <c r="I63" s="171"/>
      <c r="J63" s="222"/>
      <c r="K63" s="171"/>
      <c r="L63" s="220"/>
      <c r="M63" s="172"/>
      <c r="N63" s="220"/>
      <c r="O63" s="172"/>
      <c r="P63" s="220"/>
    </row>
    <row r="64" spans="2:16" s="164" customFormat="1">
      <c r="B64" s="168"/>
      <c r="C64" s="168"/>
      <c r="D64" s="219"/>
      <c r="E64" s="169"/>
      <c r="F64" s="220"/>
      <c r="G64" s="170"/>
      <c r="H64" s="221"/>
      <c r="I64" s="171"/>
      <c r="J64" s="222"/>
      <c r="K64" s="171"/>
      <c r="L64" s="220"/>
      <c r="M64" s="172"/>
      <c r="N64" s="220"/>
      <c r="O64" s="172"/>
      <c r="P64" s="220"/>
    </row>
    <row r="65" spans="2:16" s="164" customFormat="1">
      <c r="B65" s="168"/>
      <c r="C65" s="168"/>
      <c r="D65" s="219"/>
      <c r="E65" s="169"/>
      <c r="F65" s="220"/>
      <c r="G65" s="170"/>
      <c r="H65" s="221"/>
      <c r="I65" s="171"/>
      <c r="J65" s="222"/>
      <c r="K65" s="171"/>
      <c r="L65" s="220"/>
      <c r="M65" s="172"/>
      <c r="N65" s="220"/>
      <c r="O65" s="172"/>
      <c r="P65" s="220"/>
    </row>
    <row r="66" spans="2:16" s="164" customFormat="1" ht="8.1" customHeight="1">
      <c r="B66" s="173"/>
      <c r="C66" s="173"/>
      <c r="G66" s="165"/>
      <c r="H66" s="221"/>
      <c r="I66" s="166"/>
      <c r="J66" s="222"/>
      <c r="K66" s="166"/>
      <c r="L66" s="220"/>
      <c r="M66" s="167"/>
      <c r="N66" s="220"/>
      <c r="O66" s="167"/>
      <c r="P66" s="220"/>
    </row>
    <row r="67" spans="2:16" ht="13.5" thickBot="1">
      <c r="B67" s="49"/>
      <c r="C67" s="49"/>
      <c r="I67" s="107"/>
      <c r="J67" s="100"/>
      <c r="K67" s="132">
        <f>SUM(K61:K66)</f>
        <v>0</v>
      </c>
      <c r="L67" s="130"/>
      <c r="M67" s="16"/>
      <c r="N67" s="130"/>
    </row>
    <row r="68" spans="2:16" ht="13.5" thickTop="1"/>
    <row r="70" spans="2:16">
      <c r="B70" s="25" t="s">
        <v>543</v>
      </c>
    </row>
    <row r="71" spans="2:16">
      <c r="B71" s="25"/>
    </row>
    <row r="72" spans="2:16">
      <c r="B72" s="25"/>
      <c r="M72" s="460" t="s">
        <v>554</v>
      </c>
      <c r="N72" s="460"/>
      <c r="O72" s="460"/>
    </row>
    <row r="73" spans="2:16">
      <c r="B73" s="25"/>
      <c r="M73" s="460"/>
      <c r="N73" s="460"/>
      <c r="O73" s="460"/>
    </row>
    <row r="75" spans="2:16">
      <c r="K75" s="87" t="s">
        <v>540</v>
      </c>
      <c r="M75" s="16" t="s">
        <v>551</v>
      </c>
      <c r="N75" s="16"/>
      <c r="O75" s="16" t="s">
        <v>548</v>
      </c>
    </row>
    <row r="76" spans="2:16">
      <c r="K76" s="177" t="s">
        <v>541</v>
      </c>
      <c r="M76" s="15" t="s">
        <v>553</v>
      </c>
      <c r="N76" s="16"/>
      <c r="O76" s="16" t="s">
        <v>549</v>
      </c>
    </row>
    <row r="77" spans="2:16">
      <c r="B77" s="441" t="s">
        <v>25</v>
      </c>
      <c r="C77" s="441"/>
      <c r="E77" s="441" t="s">
        <v>545</v>
      </c>
      <c r="F77" s="441"/>
      <c r="G77" s="441"/>
      <c r="H77" s="441"/>
      <c r="I77" s="441"/>
      <c r="K77" s="178" t="s">
        <v>27</v>
      </c>
      <c r="M77" s="18" t="s">
        <v>552</v>
      </c>
      <c r="N77" s="16"/>
      <c r="O77" s="18" t="s">
        <v>550</v>
      </c>
    </row>
    <row r="78" spans="2:16">
      <c r="B78" s="442" t="s">
        <v>546</v>
      </c>
      <c r="C78" s="442"/>
      <c r="K78" s="177" t="s">
        <v>0</v>
      </c>
      <c r="M78" s="87"/>
      <c r="N78" s="16"/>
      <c r="O78" s="45" t="s">
        <v>39</v>
      </c>
    </row>
    <row r="79" spans="2:16">
      <c r="M79" s="87"/>
      <c r="N79" s="16"/>
      <c r="O79" s="45"/>
    </row>
    <row r="80" spans="2:16"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</row>
    <row r="81" spans="2:15"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</row>
    <row r="82" spans="2:15"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</row>
    <row r="83" spans="2:15"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</row>
    <row r="85" spans="2:15" ht="13.5" thickBot="1">
      <c r="K85" s="132">
        <f>SUM(K79:K84)</f>
        <v>0</v>
      </c>
    </row>
    <row r="86" spans="2:15" ht="13.5" thickTop="1"/>
    <row r="88" spans="2:15">
      <c r="B88" s="309" t="s">
        <v>547</v>
      </c>
    </row>
    <row r="91" spans="2:15">
      <c r="B91" s="282"/>
      <c r="C91" s="282"/>
    </row>
    <row r="99" ht="7.5" customHeight="1"/>
    <row r="104" ht="7.5" customHeight="1"/>
  </sheetData>
  <mergeCells count="13">
    <mergeCell ref="B44:K44"/>
    <mergeCell ref="L44:P44"/>
    <mergeCell ref="B58:C58"/>
    <mergeCell ref="B59:C59"/>
    <mergeCell ref="B28:E28"/>
    <mergeCell ref="B29:E29"/>
    <mergeCell ref="B48:K48"/>
    <mergeCell ref="L48:P48"/>
    <mergeCell ref="B77:C77"/>
    <mergeCell ref="E77:I77"/>
    <mergeCell ref="M72:O73"/>
    <mergeCell ref="B78:C78"/>
    <mergeCell ref="M53:O53"/>
  </mergeCells>
  <pageMargins left="0.75" right="0.75" top="1" bottom="0.91" header="0.5" footer="0.5"/>
  <pageSetup paperSize="9" scale="67" orientation="landscape" cellComments="asDisplayed" r:id="rId1"/>
  <headerFooter alignWithMargins="0">
    <oddFooter>&amp;L&amp;10&amp;F&amp;R&amp;10Q &amp;A</oddFooter>
  </headerFooter>
  <rowBreaks count="1" manualBreakCount="1">
    <brk id="50" max="16383" man="1"/>
  </rowBreaks>
  <drawing r:id="rId2"/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7">
    <tabColor rgb="FFFFFF00"/>
  </sheetPr>
  <dimension ref="B1:H42"/>
  <sheetViews>
    <sheetView view="pageBreakPreview" topLeftCell="A16" zoomScaleNormal="100" workbookViewId="0">
      <selection activeCell="H28" sqref="H28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18.125" style="15" customWidth="1"/>
    <col min="5" max="5" width="1.625" style="15" customWidth="1"/>
    <col min="6" max="6" width="15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36" width="11.625" style="15" customWidth="1"/>
    <col min="37" max="37" width="1.625" style="15" customWidth="1"/>
    <col min="38" max="16384" width="9" style="15"/>
  </cols>
  <sheetData>
    <row r="1" spans="2:8">
      <c r="B1" s="117" t="s">
        <v>156</v>
      </c>
    </row>
    <row r="2" spans="2:8">
      <c r="B2" s="14" t="s">
        <v>157</v>
      </c>
    </row>
    <row r="5" spans="2:8">
      <c r="B5" s="118" t="s">
        <v>159</v>
      </c>
    </row>
    <row r="6" spans="2:8" ht="8.1" customHeight="1"/>
    <row r="7" spans="2:8">
      <c r="B7" s="17" t="s">
        <v>161</v>
      </c>
      <c r="D7" s="18" t="s">
        <v>160</v>
      </c>
      <c r="F7" s="18" t="s">
        <v>74</v>
      </c>
      <c r="H7" s="18" t="s">
        <v>1</v>
      </c>
    </row>
    <row r="8" spans="2:8">
      <c r="B8" s="205"/>
      <c r="D8" s="45" t="s">
        <v>97</v>
      </c>
      <c r="F8" s="112" t="s">
        <v>7</v>
      </c>
      <c r="H8" s="16" t="s">
        <v>0</v>
      </c>
    </row>
    <row r="9" spans="2:8" ht="8.1" customHeight="1">
      <c r="H9" s="21"/>
    </row>
    <row r="10" spans="2:8">
      <c r="B10" s="22"/>
      <c r="C10" s="130"/>
      <c r="D10" s="22"/>
      <c r="E10" s="130"/>
      <c r="F10" s="22"/>
      <c r="G10" s="130"/>
      <c r="H10" s="23"/>
    </row>
    <row r="11" spans="2:8">
      <c r="B11" s="22"/>
      <c r="C11" s="130"/>
      <c r="D11" s="22"/>
      <c r="E11" s="130"/>
      <c r="F11" s="22"/>
      <c r="G11" s="130"/>
      <c r="H11" s="23"/>
    </row>
    <row r="12" spans="2:8">
      <c r="B12" s="22"/>
      <c r="C12" s="130"/>
      <c r="D12" s="22"/>
      <c r="E12" s="130"/>
      <c r="F12" s="22"/>
      <c r="G12" s="130"/>
      <c r="H12" s="23"/>
    </row>
    <row r="13" spans="2:8">
      <c r="B13" s="22"/>
      <c r="C13" s="130"/>
      <c r="D13" s="22"/>
      <c r="E13" s="130"/>
      <c r="F13" s="22"/>
      <c r="G13" s="130"/>
      <c r="H13" s="23"/>
    </row>
    <row r="14" spans="2:8" ht="8.1" customHeight="1">
      <c r="C14" s="130"/>
      <c r="E14" s="130"/>
      <c r="G14" s="130"/>
      <c r="H14" s="21"/>
    </row>
    <row r="15" spans="2:8" ht="13.5" thickBot="1">
      <c r="C15" s="130"/>
      <c r="E15" s="130"/>
      <c r="G15" s="130"/>
      <c r="H15" s="24">
        <f>SUM(H9:H14)</f>
        <v>0</v>
      </c>
    </row>
    <row r="16" spans="2:8" ht="13.5" thickTop="1">
      <c r="C16" s="130"/>
      <c r="E16" s="130"/>
      <c r="G16" s="130"/>
      <c r="H16" s="204"/>
    </row>
    <row r="17" spans="2:8">
      <c r="C17" s="130"/>
      <c r="E17" s="130"/>
      <c r="G17" s="130"/>
      <c r="H17" s="204"/>
    </row>
    <row r="18" spans="2:8">
      <c r="B18" s="118" t="s">
        <v>158</v>
      </c>
      <c r="C18" s="130"/>
      <c r="E18" s="130"/>
      <c r="G18" s="130"/>
    </row>
    <row r="19" spans="2:8" ht="7.5" customHeight="1">
      <c r="C19" s="130"/>
      <c r="E19" s="130"/>
      <c r="G19" s="130"/>
    </row>
    <row r="20" spans="2:8">
      <c r="B20" s="17" t="s">
        <v>161</v>
      </c>
      <c r="C20" s="130"/>
      <c r="D20" s="18" t="s">
        <v>160</v>
      </c>
      <c r="E20" s="130"/>
      <c r="F20" s="18" t="s">
        <v>74</v>
      </c>
      <c r="G20" s="130"/>
      <c r="H20" s="18" t="s">
        <v>1</v>
      </c>
    </row>
    <row r="21" spans="2:8">
      <c r="B21" s="112"/>
      <c r="C21" s="130"/>
      <c r="D21" s="45" t="s">
        <v>97</v>
      </c>
      <c r="E21" s="130"/>
      <c r="F21" s="112" t="s">
        <v>7</v>
      </c>
      <c r="G21" s="130"/>
      <c r="H21" s="16" t="s">
        <v>0</v>
      </c>
    </row>
    <row r="22" spans="2:8" ht="7.5" customHeight="1">
      <c r="C22" s="130"/>
      <c r="E22" s="130"/>
      <c r="G22" s="130"/>
      <c r="H22" s="21"/>
    </row>
    <row r="23" spans="2:8" ht="25.5">
      <c r="B23" s="423" t="s">
        <v>696</v>
      </c>
      <c r="C23" s="130"/>
      <c r="D23" s="22" t="s">
        <v>697</v>
      </c>
      <c r="E23" s="130"/>
      <c r="F23" s="22"/>
      <c r="G23" s="130"/>
      <c r="H23" s="23">
        <v>330</v>
      </c>
    </row>
    <row r="24" spans="2:8">
      <c r="B24" s="22"/>
      <c r="C24" s="130"/>
      <c r="D24" s="22"/>
      <c r="E24" s="130"/>
      <c r="F24" s="22"/>
      <c r="G24" s="130"/>
      <c r="H24" s="23"/>
    </row>
    <row r="25" spans="2:8">
      <c r="B25" s="22"/>
      <c r="C25" s="130"/>
      <c r="D25" s="22"/>
      <c r="E25" s="130"/>
      <c r="F25" s="22"/>
      <c r="G25" s="130"/>
      <c r="H25" s="23"/>
    </row>
    <row r="26" spans="2:8">
      <c r="B26" s="22"/>
      <c r="C26" s="130"/>
      <c r="D26" s="22"/>
      <c r="E26" s="130"/>
      <c r="F26" s="22"/>
      <c r="G26" s="130"/>
      <c r="H26" s="23"/>
    </row>
    <row r="27" spans="2:8" ht="7.5" customHeight="1">
      <c r="C27" s="130"/>
      <c r="E27" s="130"/>
      <c r="G27" s="130"/>
      <c r="H27" s="21"/>
    </row>
    <row r="28" spans="2:8" ht="13.5" thickBot="1">
      <c r="E28" s="130"/>
      <c r="G28" s="130"/>
      <c r="H28" s="24">
        <f>SUM(H22:H27)</f>
        <v>330</v>
      </c>
    </row>
    <row r="29" spans="2:8" ht="13.5" thickTop="1">
      <c r="G29" s="130"/>
      <c r="H29" s="204"/>
    </row>
    <row r="30" spans="2:8">
      <c r="G30" s="130"/>
      <c r="H30" s="204"/>
    </row>
    <row r="31" spans="2:8">
      <c r="B31" s="25" t="s">
        <v>299</v>
      </c>
    </row>
    <row r="32" spans="2:8">
      <c r="B32" s="26" t="s">
        <v>85</v>
      </c>
    </row>
    <row r="33" spans="2:8">
      <c r="B33" s="26"/>
    </row>
    <row r="34" spans="2:8">
      <c r="B34" s="26"/>
    </row>
    <row r="35" spans="2:8">
      <c r="B35" s="28" t="s">
        <v>309</v>
      </c>
    </row>
    <row r="36" spans="2:8">
      <c r="B36" s="29"/>
    </row>
    <row r="37" spans="2:8">
      <c r="B37" s="29"/>
    </row>
    <row r="38" spans="2:8">
      <c r="B38" s="28" t="s">
        <v>301</v>
      </c>
    </row>
    <row r="39" spans="2:8" ht="8.1" customHeight="1">
      <c r="B39" s="27"/>
    </row>
    <row r="40" spans="2:8">
      <c r="B40" s="432"/>
      <c r="C40" s="432"/>
      <c r="D40" s="432"/>
      <c r="E40" s="432"/>
      <c r="F40" s="432"/>
      <c r="G40" s="432"/>
      <c r="H40" s="432"/>
    </row>
    <row r="41" spans="2:8">
      <c r="B41" s="431"/>
      <c r="C41" s="431"/>
      <c r="D41" s="431"/>
      <c r="E41" s="431"/>
      <c r="F41" s="431"/>
      <c r="G41" s="431"/>
      <c r="H41" s="431"/>
    </row>
    <row r="42" spans="2:8">
      <c r="B42" s="431"/>
      <c r="C42" s="431"/>
      <c r="D42" s="431"/>
      <c r="E42" s="431"/>
      <c r="F42" s="431"/>
      <c r="G42" s="431"/>
      <c r="H42" s="431"/>
    </row>
  </sheetData>
  <mergeCells count="3">
    <mergeCell ref="B40:H40"/>
    <mergeCell ref="B41:H41"/>
    <mergeCell ref="B42:H42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3">
    <tabColor rgb="FFFFFF00"/>
  </sheetPr>
  <dimension ref="B1:F36"/>
  <sheetViews>
    <sheetView view="pageBreakPreview" topLeftCell="A19" zoomScaleNormal="100" workbookViewId="0">
      <selection activeCell="F23" sqref="F23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30.625" style="15" customWidth="1"/>
    <col min="5" max="5" width="1.625" style="15" customWidth="1"/>
    <col min="6" max="6" width="14.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6">
      <c r="B1" s="14" t="s">
        <v>172</v>
      </c>
      <c r="F1" s="403"/>
    </row>
    <row r="2" spans="2:6">
      <c r="F2" s="130"/>
    </row>
    <row r="3" spans="2:6">
      <c r="B3" s="382"/>
      <c r="C3" s="382"/>
      <c r="D3" s="382"/>
      <c r="E3" s="382"/>
      <c r="F3" s="404"/>
    </row>
    <row r="4" spans="2:6">
      <c r="B4" s="17" t="s">
        <v>4</v>
      </c>
      <c r="C4" s="17"/>
      <c r="D4" s="401" t="s">
        <v>74</v>
      </c>
      <c r="F4" s="401" t="s">
        <v>1</v>
      </c>
    </row>
    <row r="5" spans="2:6">
      <c r="B5" s="410"/>
      <c r="C5" s="410"/>
      <c r="D5" s="305" t="s">
        <v>7</v>
      </c>
      <c r="F5" s="16" t="s">
        <v>0</v>
      </c>
    </row>
    <row r="6" spans="2:6">
      <c r="D6" s="16"/>
      <c r="F6" s="21"/>
    </row>
    <row r="7" spans="2:6">
      <c r="B7" s="22" t="s">
        <v>698</v>
      </c>
      <c r="C7" s="22"/>
      <c r="D7" s="402"/>
      <c r="E7" s="130"/>
      <c r="F7" s="23">
        <v>-1</v>
      </c>
    </row>
    <row r="8" spans="2:6">
      <c r="B8" s="22" t="s">
        <v>699</v>
      </c>
      <c r="C8" s="22"/>
      <c r="D8" s="418"/>
      <c r="E8" s="130"/>
      <c r="F8" s="23">
        <v>-1</v>
      </c>
    </row>
    <row r="9" spans="2:6">
      <c r="B9" s="22" t="s">
        <v>699</v>
      </c>
      <c r="C9" s="22"/>
      <c r="D9" s="418"/>
      <c r="E9" s="130"/>
      <c r="F9" s="23">
        <v>-1</v>
      </c>
    </row>
    <row r="10" spans="2:6">
      <c r="B10" s="22" t="s">
        <v>699</v>
      </c>
      <c r="C10" s="22"/>
      <c r="D10" s="418"/>
      <c r="E10" s="130"/>
      <c r="F10" s="23">
        <v>-1</v>
      </c>
    </row>
    <row r="11" spans="2:6">
      <c r="B11" s="22" t="s">
        <v>700</v>
      </c>
      <c r="C11" s="22"/>
      <c r="D11" s="418"/>
      <c r="E11" s="130"/>
      <c r="F11" s="23">
        <v>-1</v>
      </c>
    </row>
    <row r="12" spans="2:6">
      <c r="B12" s="22" t="s">
        <v>701</v>
      </c>
      <c r="C12" s="22"/>
      <c r="D12" s="418"/>
      <c r="E12" s="130"/>
      <c r="F12" s="23">
        <v>-1</v>
      </c>
    </row>
    <row r="13" spans="2:6">
      <c r="B13" s="22" t="s">
        <v>702</v>
      </c>
      <c r="C13" s="22"/>
      <c r="D13" s="418"/>
      <c r="E13" s="130"/>
      <c r="F13" s="23">
        <v>-77.599999999999994</v>
      </c>
    </row>
    <row r="14" spans="2:6">
      <c r="B14" s="22" t="s">
        <v>703</v>
      </c>
      <c r="C14" s="22"/>
      <c r="D14" s="418"/>
      <c r="E14" s="130"/>
      <c r="F14" s="23">
        <v>-369</v>
      </c>
    </row>
    <row r="15" spans="2:6">
      <c r="B15" s="22" t="s">
        <v>704</v>
      </c>
      <c r="C15" s="22"/>
      <c r="D15" s="418"/>
      <c r="E15" s="130"/>
      <c r="F15" s="23">
        <v>-1865.6</v>
      </c>
    </row>
    <row r="16" spans="2:6">
      <c r="B16" s="22" t="s">
        <v>705</v>
      </c>
      <c r="C16" s="22"/>
      <c r="D16" s="418"/>
      <c r="E16" s="130"/>
      <c r="F16" s="23">
        <v>-3920</v>
      </c>
    </row>
    <row r="17" spans="2:6">
      <c r="B17" s="22" t="s">
        <v>706</v>
      </c>
      <c r="C17" s="22"/>
      <c r="D17" s="418"/>
      <c r="E17" s="130"/>
      <c r="F17" s="23">
        <v>-72</v>
      </c>
    </row>
    <row r="18" spans="2:6">
      <c r="B18" s="22"/>
      <c r="C18" s="22"/>
      <c r="D18" s="418"/>
      <c r="E18" s="130"/>
      <c r="F18" s="23"/>
    </row>
    <row r="19" spans="2:6">
      <c r="B19" s="22"/>
      <c r="C19" s="22"/>
      <c r="D19" s="402"/>
      <c r="E19" s="130"/>
      <c r="F19" s="23"/>
    </row>
    <row r="20" spans="2:6">
      <c r="B20" s="22"/>
      <c r="C20" s="22"/>
      <c r="D20" s="402"/>
      <c r="E20" s="130"/>
      <c r="F20" s="23"/>
    </row>
    <row r="21" spans="2:6">
      <c r="B21" s="22"/>
      <c r="C21" s="22"/>
      <c r="D21" s="402"/>
      <c r="E21" s="130"/>
      <c r="F21" s="23"/>
    </row>
    <row r="22" spans="2:6">
      <c r="D22" s="16"/>
      <c r="F22" s="21"/>
    </row>
    <row r="23" spans="2:6" ht="13.5" thickBot="1">
      <c r="F23" s="24">
        <f>SUM(F6:F22)</f>
        <v>-6310.2</v>
      </c>
    </row>
    <row r="24" spans="2:6" ht="13.5" thickTop="1">
      <c r="F24" s="204"/>
    </row>
    <row r="25" spans="2:6">
      <c r="B25" s="382"/>
      <c r="C25" s="382"/>
      <c r="D25" s="382"/>
      <c r="E25" s="382"/>
      <c r="F25" s="405"/>
    </row>
    <row r="26" spans="2:6">
      <c r="B26" s="25" t="s">
        <v>299</v>
      </c>
      <c r="C26" s="382"/>
      <c r="D26" s="382"/>
      <c r="E26" s="382"/>
      <c r="F26" s="404"/>
    </row>
    <row r="27" spans="2:6">
      <c r="B27" s="26" t="s">
        <v>664</v>
      </c>
    </row>
    <row r="28" spans="2:6">
      <c r="B28" s="26" t="s">
        <v>682</v>
      </c>
    </row>
    <row r="29" spans="2:6">
      <c r="B29" s="29"/>
    </row>
    <row r="30" spans="2:6">
      <c r="B30" s="29"/>
    </row>
    <row r="31" spans="2:6">
      <c r="B31" s="28" t="s">
        <v>311</v>
      </c>
    </row>
    <row r="32" spans="2:6" ht="8.1" customHeight="1">
      <c r="B32" s="27"/>
    </row>
    <row r="33" spans="2:6">
      <c r="B33" s="432"/>
      <c r="C33" s="432"/>
      <c r="D33" s="432"/>
      <c r="E33" s="432"/>
      <c r="F33" s="432"/>
    </row>
    <row r="34" spans="2:6">
      <c r="B34" s="431"/>
      <c r="C34" s="431"/>
      <c r="D34" s="431"/>
      <c r="E34" s="431"/>
      <c r="F34" s="431"/>
    </row>
    <row r="35" spans="2:6">
      <c r="B35" s="431"/>
      <c r="C35" s="431"/>
      <c r="D35" s="431"/>
      <c r="E35" s="431"/>
      <c r="F35" s="431"/>
    </row>
    <row r="36" spans="2:6">
      <c r="B36" s="431"/>
      <c r="C36" s="431"/>
      <c r="D36" s="431"/>
      <c r="E36" s="431"/>
      <c r="F36" s="431"/>
    </row>
  </sheetData>
  <mergeCells count="4">
    <mergeCell ref="B36:F36"/>
    <mergeCell ref="B33:F33"/>
    <mergeCell ref="B34:F34"/>
    <mergeCell ref="B35:F35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7"/>
  <dimension ref="B1:H33"/>
  <sheetViews>
    <sheetView view="pageBreakPreview" zoomScaleNormal="100" workbookViewId="0">
      <selection activeCell="M10" sqref="M10"/>
    </sheetView>
  </sheetViews>
  <sheetFormatPr defaultColWidth="9" defaultRowHeight="12.75"/>
  <cols>
    <col min="1" max="1" width="1.625" style="15" customWidth="1"/>
    <col min="2" max="2" width="3.625" style="15" customWidth="1"/>
    <col min="3" max="3" width="30.625" style="15" customWidth="1"/>
    <col min="4" max="4" width="1.625" style="15" customWidth="1"/>
    <col min="5" max="5" width="25.625" style="15" customWidth="1"/>
    <col min="6" max="6" width="1.625" style="15" customWidth="1"/>
    <col min="7" max="7" width="11.625" style="15" customWidth="1"/>
    <col min="8" max="8" width="5.5" style="15" customWidth="1"/>
    <col min="9" max="9" width="11.625" style="15" customWidth="1"/>
    <col min="10" max="10" width="1.625" style="15" customWidth="1"/>
    <col min="11" max="11" width="11.625" style="15" customWidth="1"/>
    <col min="12" max="12" width="1.625" style="15" customWidth="1"/>
    <col min="13" max="13" width="11.625" style="15" customWidth="1"/>
    <col min="14" max="14" width="1.625" style="15" customWidth="1"/>
    <col min="15" max="15" width="11.625" style="15" customWidth="1"/>
    <col min="16" max="16" width="1.625" style="15" customWidth="1"/>
    <col min="17" max="17" width="11.625" style="15" customWidth="1"/>
    <col min="18" max="18" width="1.625" style="15" customWidth="1"/>
    <col min="19" max="19" width="11.625" style="15" customWidth="1"/>
    <col min="20" max="20" width="1.625" style="15" customWidth="1"/>
    <col min="21" max="21" width="11.625" style="15" customWidth="1"/>
    <col min="22" max="22" width="1.625" style="15" customWidth="1"/>
    <col min="23" max="23" width="11.625" style="15" customWidth="1"/>
    <col min="24" max="24" width="1.625" style="15" customWidth="1"/>
    <col min="25" max="25" width="11.625" style="15" customWidth="1"/>
    <col min="26" max="26" width="1.625" style="15" customWidth="1"/>
    <col min="27" max="27" width="11.625" style="15" customWidth="1"/>
    <col min="28" max="28" width="1.625" style="15" customWidth="1"/>
    <col min="29" max="29" width="11.625" style="15" customWidth="1"/>
    <col min="30" max="30" width="1.625" style="15" customWidth="1"/>
    <col min="31" max="16384" width="9" style="15"/>
  </cols>
  <sheetData>
    <row r="1" spans="2:8">
      <c r="B1" s="14" t="s">
        <v>173</v>
      </c>
      <c r="C1" s="14"/>
      <c r="F1" s="399"/>
    </row>
    <row r="3" spans="2:8" s="130" customFormat="1" ht="14.25">
      <c r="B3" s="229"/>
      <c r="C3" s="225"/>
    </row>
    <row r="4" spans="2:8" s="130" customFormat="1" ht="14.25">
      <c r="B4" s="361" t="s">
        <v>661</v>
      </c>
      <c r="C4" s="225"/>
    </row>
    <row r="5" spans="2:8" s="130" customFormat="1" ht="15" thickBot="1">
      <c r="B5" s="225"/>
      <c r="C5" s="225"/>
    </row>
    <row r="6" spans="2:8" ht="13.5" thickBot="1">
      <c r="B6" s="216" t="s">
        <v>338</v>
      </c>
      <c r="C6" s="231" t="s">
        <v>3</v>
      </c>
      <c r="D6" s="130"/>
      <c r="E6" s="130"/>
      <c r="F6" s="130"/>
      <c r="G6" s="130"/>
      <c r="H6" s="130"/>
    </row>
    <row r="7" spans="2:8" s="130" customFormat="1" ht="13.5" thickBot="1">
      <c r="B7" s="230"/>
    </row>
    <row r="8" spans="2:8" ht="13.5" thickBot="1">
      <c r="B8" s="216" t="s">
        <v>338</v>
      </c>
      <c r="C8" s="302" t="s">
        <v>531</v>
      </c>
      <c r="F8" s="130"/>
      <c r="G8" s="130"/>
      <c r="H8" s="130"/>
    </row>
    <row r="9" spans="2:8">
      <c r="C9" s="130"/>
      <c r="D9" s="130"/>
      <c r="E9" s="130"/>
      <c r="F9" s="130"/>
      <c r="G9" s="130"/>
      <c r="H9" s="130"/>
    </row>
    <row r="11" spans="2:8">
      <c r="B11" s="17" t="s">
        <v>4</v>
      </c>
      <c r="C11" s="17"/>
      <c r="E11" s="18" t="s">
        <v>74</v>
      </c>
      <c r="G11" s="18" t="s">
        <v>1</v>
      </c>
    </row>
    <row r="12" spans="2:8">
      <c r="B12" s="206"/>
      <c r="C12" s="206"/>
      <c r="E12" s="112" t="s">
        <v>7</v>
      </c>
      <c r="G12" s="16" t="s">
        <v>0</v>
      </c>
    </row>
    <row r="13" spans="2:8" ht="8.1" customHeight="1">
      <c r="E13" s="16"/>
      <c r="G13" s="21"/>
    </row>
    <row r="14" spans="2:8">
      <c r="B14" s="22"/>
      <c r="C14" s="22"/>
      <c r="D14" s="130"/>
      <c r="E14" s="143"/>
      <c r="F14" s="130"/>
      <c r="G14" s="23"/>
    </row>
    <row r="15" spans="2:8">
      <c r="B15" s="22"/>
      <c r="C15" s="22"/>
      <c r="D15" s="130"/>
      <c r="E15" s="143"/>
      <c r="F15" s="130"/>
      <c r="G15" s="23"/>
    </row>
    <row r="16" spans="2:8">
      <c r="B16" s="22"/>
      <c r="C16" s="22"/>
      <c r="D16" s="130"/>
      <c r="E16" s="143"/>
      <c r="F16" s="130"/>
      <c r="G16" s="23"/>
    </row>
    <row r="17" spans="2:7">
      <c r="B17" s="22"/>
      <c r="C17" s="22"/>
      <c r="D17" s="130"/>
      <c r="E17" s="143"/>
      <c r="F17" s="130"/>
      <c r="G17" s="23"/>
    </row>
    <row r="18" spans="2:7" ht="8.1" customHeight="1">
      <c r="E18" s="16"/>
      <c r="G18" s="21"/>
    </row>
    <row r="19" spans="2:7" ht="13.5" thickBot="1">
      <c r="G19" s="24">
        <f>SUM(G13:G18)</f>
        <v>0</v>
      </c>
    </row>
    <row r="20" spans="2:7" ht="13.5" thickTop="1"/>
    <row r="21" spans="2:7">
      <c r="B21" s="25" t="s">
        <v>299</v>
      </c>
      <c r="C21" s="25"/>
    </row>
    <row r="22" spans="2:7">
      <c r="B22" s="26" t="s">
        <v>85</v>
      </c>
      <c r="C22" s="26"/>
    </row>
    <row r="23" spans="2:7">
      <c r="B23" s="26"/>
      <c r="C23" s="26"/>
    </row>
    <row r="24" spans="2:7">
      <c r="B24" s="26"/>
      <c r="C24" s="26"/>
    </row>
    <row r="25" spans="2:7">
      <c r="B25" s="28" t="s">
        <v>309</v>
      </c>
      <c r="C25" s="28"/>
    </row>
    <row r="26" spans="2:7">
      <c r="B26" s="29"/>
      <c r="C26" s="29"/>
    </row>
    <row r="27" spans="2:7">
      <c r="B27" s="29"/>
      <c r="C27" s="29"/>
    </row>
    <row r="28" spans="2:7">
      <c r="B28" s="28" t="s">
        <v>301</v>
      </c>
      <c r="C28" s="28"/>
    </row>
    <row r="29" spans="2:7" ht="8.1" customHeight="1">
      <c r="C29" s="27"/>
    </row>
    <row r="30" spans="2:7">
      <c r="B30" s="436"/>
      <c r="C30" s="436"/>
      <c r="D30" s="436"/>
      <c r="E30" s="436"/>
      <c r="F30" s="436"/>
      <c r="G30" s="436"/>
    </row>
    <row r="31" spans="2:7">
      <c r="B31" s="436"/>
      <c r="C31" s="436"/>
      <c r="D31" s="436"/>
      <c r="E31" s="436"/>
      <c r="F31" s="436"/>
      <c r="G31" s="436"/>
    </row>
    <row r="32" spans="2:7">
      <c r="B32" s="436"/>
      <c r="C32" s="436"/>
      <c r="D32" s="436"/>
      <c r="E32" s="436"/>
      <c r="F32" s="436"/>
      <c r="G32" s="436"/>
    </row>
    <row r="33" spans="2:7">
      <c r="B33" s="436"/>
      <c r="C33" s="436"/>
      <c r="D33" s="436"/>
      <c r="E33" s="436"/>
      <c r="F33" s="436"/>
      <c r="G33" s="436"/>
    </row>
  </sheetData>
  <mergeCells count="4">
    <mergeCell ref="B30:G30"/>
    <mergeCell ref="B31:G31"/>
    <mergeCell ref="B32:G32"/>
    <mergeCell ref="B33:G33"/>
  </mergeCells>
  <phoneticPr fontId="0" type="noConversion"/>
  <pageMargins left="0.75" right="0.75" top="1" bottom="1" header="0.5" footer="0.5"/>
  <pageSetup paperSize="9" orientation="portrait" cellComments="asDisplayed" r:id="rId1"/>
  <headerFooter alignWithMargins="0">
    <oddFooter>&amp;L&amp;10&amp;F&amp;R&amp;10Q &amp;A</oddFooter>
  </headerFooter>
  <drawing r:id="rId2"/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6">
    <tabColor rgb="FFFFFF00"/>
  </sheetPr>
  <dimension ref="B1:J30"/>
  <sheetViews>
    <sheetView view="pageBreakPreview" topLeftCell="A7" zoomScaleNormal="100" workbookViewId="0">
      <selection activeCell="D15" sqref="D15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15.625" style="15" customWidth="1"/>
    <col min="5" max="5" width="1.625" style="15" customWidth="1"/>
    <col min="6" max="6" width="8.625" style="15" customWidth="1"/>
    <col min="7" max="7" width="1.625" style="15" customWidth="1"/>
    <col min="8" max="8" width="15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36" width="11.625" style="15" customWidth="1"/>
    <col min="37" max="37" width="1.625" style="15" customWidth="1"/>
    <col min="38" max="38" width="11.625" style="15" customWidth="1"/>
    <col min="39" max="39" width="1.625" style="15" customWidth="1"/>
    <col min="40" max="40" width="11.625" style="15" customWidth="1"/>
    <col min="41" max="41" width="1.625" style="15" customWidth="1"/>
    <col min="42" max="16384" width="9" style="15"/>
  </cols>
  <sheetData>
    <row r="1" spans="2:10">
      <c r="B1" s="207" t="s">
        <v>174</v>
      </c>
      <c r="C1" s="208"/>
      <c r="D1" s="209"/>
    </row>
    <row r="2" spans="2:10">
      <c r="B2" s="210" t="s">
        <v>175</v>
      </c>
      <c r="C2" s="208"/>
      <c r="D2" s="209"/>
    </row>
    <row r="3" spans="2:10">
      <c r="B3" s="63"/>
      <c r="C3" s="63"/>
      <c r="D3" s="63"/>
    </row>
    <row r="4" spans="2:10">
      <c r="B4" s="63"/>
      <c r="C4" s="63"/>
      <c r="D4" s="63"/>
    </row>
    <row r="5" spans="2:10">
      <c r="B5" s="66" t="s">
        <v>196</v>
      </c>
      <c r="C5" s="63"/>
    </row>
    <row r="6" spans="2:10">
      <c r="B6" s="66"/>
      <c r="C6" s="63"/>
      <c r="D6" s="16"/>
    </row>
    <row r="7" spans="2:10">
      <c r="B7" s="66"/>
      <c r="C7" s="63"/>
      <c r="D7" s="16"/>
    </row>
    <row r="8" spans="2:10">
      <c r="B8" s="66"/>
      <c r="C8" s="63"/>
      <c r="F8" s="16" t="s">
        <v>176</v>
      </c>
    </row>
    <row r="9" spans="2:10">
      <c r="B9" s="63"/>
      <c r="C9" s="63"/>
      <c r="F9" s="16" t="s">
        <v>177</v>
      </c>
      <c r="H9" s="16" t="s">
        <v>178</v>
      </c>
    </row>
    <row r="10" spans="2:10">
      <c r="B10" s="211" t="s">
        <v>179</v>
      </c>
      <c r="C10" s="63"/>
      <c r="D10" s="18" t="s">
        <v>74</v>
      </c>
      <c r="F10" s="18" t="s">
        <v>180</v>
      </c>
      <c r="H10" s="18" t="s">
        <v>181</v>
      </c>
      <c r="J10" s="119" t="s">
        <v>1</v>
      </c>
    </row>
    <row r="11" spans="2:10">
      <c r="B11" s="63"/>
      <c r="C11" s="63"/>
      <c r="D11" s="112" t="s">
        <v>7</v>
      </c>
      <c r="F11" s="45" t="s">
        <v>39</v>
      </c>
      <c r="H11" s="45" t="s">
        <v>182</v>
      </c>
      <c r="J11" s="78" t="s">
        <v>0</v>
      </c>
    </row>
    <row r="12" spans="2:10" ht="8.1" customHeight="1">
      <c r="B12" s="63"/>
      <c r="C12" s="63"/>
      <c r="F12" s="212"/>
    </row>
    <row r="13" spans="2:10">
      <c r="B13" s="95" t="s">
        <v>708</v>
      </c>
      <c r="C13" s="74"/>
      <c r="D13" s="22" t="s">
        <v>719</v>
      </c>
      <c r="E13" s="130"/>
      <c r="F13" s="213" t="s">
        <v>3</v>
      </c>
      <c r="G13" s="130"/>
      <c r="H13" s="22" t="s">
        <v>717</v>
      </c>
      <c r="I13" s="130"/>
      <c r="J13" s="22">
        <v>220</v>
      </c>
    </row>
    <row r="14" spans="2:10">
      <c r="B14" s="95" t="s">
        <v>709</v>
      </c>
      <c r="C14" s="74"/>
      <c r="D14" s="22" t="s">
        <v>719</v>
      </c>
      <c r="E14" s="130"/>
      <c r="F14" s="213" t="s">
        <v>3</v>
      </c>
      <c r="G14" s="130"/>
      <c r="H14" s="22" t="s">
        <v>718</v>
      </c>
      <c r="I14" s="130"/>
      <c r="J14" s="22">
        <v>150</v>
      </c>
    </row>
    <row r="15" spans="2:10">
      <c r="B15" s="95" t="s">
        <v>710</v>
      </c>
      <c r="C15" s="74"/>
      <c r="D15" s="22" t="s">
        <v>719</v>
      </c>
      <c r="E15" s="130"/>
      <c r="F15" s="213" t="s">
        <v>3</v>
      </c>
      <c r="G15" s="130"/>
      <c r="H15" s="22" t="s">
        <v>718</v>
      </c>
      <c r="I15" s="130"/>
      <c r="J15" s="22">
        <v>280</v>
      </c>
    </row>
    <row r="16" spans="2:10">
      <c r="B16" s="95" t="s">
        <v>711</v>
      </c>
      <c r="C16" s="74"/>
      <c r="D16" s="22" t="s">
        <v>719</v>
      </c>
      <c r="E16" s="130"/>
      <c r="F16" s="213" t="s">
        <v>3</v>
      </c>
      <c r="G16" s="130"/>
      <c r="H16" s="22" t="s">
        <v>718</v>
      </c>
      <c r="I16" s="130"/>
      <c r="J16" s="22">
        <v>900</v>
      </c>
    </row>
    <row r="17" spans="2:10">
      <c r="B17" s="95" t="s">
        <v>712</v>
      </c>
      <c r="C17" s="74"/>
      <c r="D17" s="22" t="s">
        <v>719</v>
      </c>
      <c r="E17" s="130"/>
      <c r="F17" s="213" t="s">
        <v>3</v>
      </c>
      <c r="G17" s="130"/>
      <c r="H17" s="22" t="s">
        <v>718</v>
      </c>
      <c r="I17" s="130"/>
      <c r="J17" s="22">
        <v>350</v>
      </c>
    </row>
    <row r="18" spans="2:10">
      <c r="B18" s="95" t="s">
        <v>713</v>
      </c>
      <c r="C18" s="74"/>
      <c r="D18" s="22" t="s">
        <v>719</v>
      </c>
      <c r="E18" s="130"/>
      <c r="F18" s="213" t="s">
        <v>3</v>
      </c>
      <c r="G18" s="130"/>
      <c r="H18" s="22" t="s">
        <v>718</v>
      </c>
      <c r="I18" s="130"/>
      <c r="J18" s="22">
        <v>500</v>
      </c>
    </row>
    <row r="19" spans="2:10">
      <c r="B19" s="95" t="s">
        <v>716</v>
      </c>
      <c r="C19" s="74"/>
      <c r="D19" s="22" t="s">
        <v>719</v>
      </c>
      <c r="E19" s="130"/>
      <c r="F19" s="213" t="s">
        <v>3</v>
      </c>
      <c r="G19" s="130"/>
      <c r="H19" s="22" t="s">
        <v>717</v>
      </c>
      <c r="I19" s="130"/>
      <c r="J19" s="22">
        <v>100</v>
      </c>
    </row>
    <row r="20" spans="2:10">
      <c r="B20" s="95" t="s">
        <v>714</v>
      </c>
      <c r="C20" s="74"/>
      <c r="D20" s="22" t="s">
        <v>719</v>
      </c>
      <c r="E20" s="130"/>
      <c r="F20" s="213" t="s">
        <v>3</v>
      </c>
      <c r="G20" s="130"/>
      <c r="H20" s="22" t="s">
        <v>718</v>
      </c>
      <c r="I20" s="130"/>
      <c r="J20" s="22">
        <v>70</v>
      </c>
    </row>
    <row r="21" spans="2:10">
      <c r="B21" s="95" t="s">
        <v>715</v>
      </c>
      <c r="C21" s="74"/>
      <c r="D21" s="22" t="s">
        <v>719</v>
      </c>
      <c r="E21" s="130"/>
      <c r="F21" s="213" t="s">
        <v>2</v>
      </c>
      <c r="G21" s="130"/>
      <c r="H21" s="22" t="s">
        <v>718</v>
      </c>
      <c r="I21" s="130"/>
      <c r="J21" s="22">
        <v>400</v>
      </c>
    </row>
    <row r="22" spans="2:10">
      <c r="B22" s="95" t="s">
        <v>722</v>
      </c>
      <c r="C22" s="74"/>
      <c r="D22" s="22" t="s">
        <v>720</v>
      </c>
      <c r="E22" s="130"/>
      <c r="F22" s="213" t="s">
        <v>2</v>
      </c>
      <c r="G22" s="130"/>
      <c r="H22" s="22" t="s">
        <v>718</v>
      </c>
      <c r="I22" s="130"/>
      <c r="J22" s="22">
        <f>487.6+32</f>
        <v>519.6</v>
      </c>
    </row>
    <row r="23" spans="2:10">
      <c r="B23" s="95" t="s">
        <v>721</v>
      </c>
      <c r="C23" s="74"/>
      <c r="D23" s="22" t="s">
        <v>720</v>
      </c>
      <c r="E23" s="130"/>
      <c r="F23" s="213" t="s">
        <v>2</v>
      </c>
      <c r="G23" s="130"/>
      <c r="H23" s="22" t="s">
        <v>718</v>
      </c>
      <c r="I23" s="130"/>
      <c r="J23" s="428">
        <v>1807.3</v>
      </c>
    </row>
    <row r="24" spans="2:10">
      <c r="B24" s="95"/>
      <c r="C24" s="74"/>
      <c r="D24" s="22"/>
      <c r="E24" s="130"/>
      <c r="F24" s="213"/>
      <c r="G24" s="130"/>
      <c r="H24" s="22"/>
      <c r="I24" s="130"/>
      <c r="J24" s="22"/>
    </row>
    <row r="25" spans="2:10" ht="8.1" customHeight="1">
      <c r="B25" s="63"/>
      <c r="C25" s="74"/>
      <c r="E25" s="130"/>
      <c r="F25" s="214"/>
      <c r="G25" s="130"/>
      <c r="I25" s="130"/>
    </row>
    <row r="26" spans="2:10" ht="13.5" thickBot="1">
      <c r="B26" s="63"/>
      <c r="C26" s="74"/>
      <c r="F26" s="212"/>
      <c r="J26" s="215">
        <f>SUM(J12:J25)</f>
        <v>5296.9</v>
      </c>
    </row>
    <row r="27" spans="2:10" ht="13.5" thickTop="1">
      <c r="B27" s="63"/>
      <c r="C27" s="63"/>
      <c r="F27" s="214"/>
    </row>
    <row r="28" spans="2:10">
      <c r="B28" s="63"/>
      <c r="C28" s="63"/>
      <c r="F28" s="214"/>
    </row>
    <row r="29" spans="2:10">
      <c r="B29" s="25" t="s">
        <v>299</v>
      </c>
    </row>
    <row r="30" spans="2:10">
      <c r="B30" s="26" t="s">
        <v>85</v>
      </c>
    </row>
  </sheetData>
  <phoneticPr fontId="0" type="noConversion"/>
  <pageMargins left="0.75" right="0.75" top="1" bottom="1" header="0.5" footer="0.5"/>
  <pageSetup paperSize="9" scale="93" orientation="portrait" r:id="rId1"/>
  <headerFooter alignWithMargins="0">
    <oddFooter>&amp;L&amp;10&amp;F&amp;R&amp;10Q &amp;A</oddFooter>
  </headerFooter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/>
  <dimension ref="A1:H62"/>
  <sheetViews>
    <sheetView tabSelected="1" view="pageBreakPreview" topLeftCell="A22" zoomScale="112" zoomScaleNormal="90" zoomScaleSheetLayoutView="112" workbookViewId="0">
      <selection activeCell="B53" sqref="B53"/>
    </sheetView>
  </sheetViews>
  <sheetFormatPr defaultColWidth="9" defaultRowHeight="12.75"/>
  <cols>
    <col min="1" max="1" width="2.125" style="15" customWidth="1"/>
    <col min="2" max="2" width="28.625" style="15" customWidth="1"/>
    <col min="3" max="3" width="1.625" style="15" customWidth="1"/>
    <col min="4" max="4" width="16.125" style="15" customWidth="1"/>
    <col min="5" max="5" width="1.625" style="15" customWidth="1"/>
    <col min="6" max="6" width="15.625" style="15" customWidth="1"/>
    <col min="7" max="7" width="1.625" style="15" customWidth="1"/>
    <col min="8" max="8" width="11.625" style="15" customWidth="1"/>
    <col min="9" max="9" width="2.87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8">
      <c r="B1" s="14" t="s">
        <v>495</v>
      </c>
    </row>
    <row r="2" spans="2:8">
      <c r="B2" s="14"/>
    </row>
    <row r="3" spans="2:8">
      <c r="B3" s="246" t="s">
        <v>470</v>
      </c>
    </row>
    <row r="5" spans="2:8">
      <c r="B5" s="211" t="s">
        <v>486</v>
      </c>
      <c r="C5" s="17"/>
      <c r="D5" s="18"/>
      <c r="E5" s="18"/>
      <c r="F5" s="18"/>
      <c r="G5" s="17"/>
      <c r="H5" s="18" t="s">
        <v>1</v>
      </c>
    </row>
    <row r="6" spans="2:8">
      <c r="D6" s="112"/>
      <c r="E6" s="16"/>
      <c r="F6" s="112"/>
      <c r="H6" s="16" t="s">
        <v>0</v>
      </c>
    </row>
    <row r="7" spans="2:8" ht="8.1" customHeight="1">
      <c r="H7" s="21"/>
    </row>
    <row r="8" spans="2:8">
      <c r="B8" s="95" t="s">
        <v>450</v>
      </c>
      <c r="C8" s="22"/>
      <c r="D8" s="22"/>
      <c r="E8" s="22"/>
      <c r="F8" s="22"/>
      <c r="G8" s="22"/>
      <c r="H8" s="23"/>
    </row>
    <row r="9" spans="2:8">
      <c r="B9" s="95" t="s">
        <v>655</v>
      </c>
      <c r="C9" s="22"/>
      <c r="D9" s="22"/>
      <c r="E9" s="22"/>
      <c r="F9" s="22"/>
      <c r="G9" s="22"/>
      <c r="H9" s="23"/>
    </row>
    <row r="10" spans="2:8">
      <c r="B10" s="95" t="s">
        <v>387</v>
      </c>
      <c r="C10" s="22"/>
      <c r="D10" s="22"/>
      <c r="E10" s="22"/>
      <c r="F10" s="22"/>
      <c r="G10" s="22"/>
      <c r="H10" s="23"/>
    </row>
    <row r="11" spans="2:8">
      <c r="B11" s="95" t="s">
        <v>388</v>
      </c>
      <c r="C11" s="22"/>
      <c r="D11" s="22"/>
      <c r="E11" s="22"/>
      <c r="F11" s="22"/>
      <c r="G11" s="22"/>
      <c r="H11" s="23"/>
    </row>
    <row r="12" spans="2:8">
      <c r="B12" s="95" t="s">
        <v>389</v>
      </c>
      <c r="C12" s="22"/>
      <c r="D12" s="22"/>
      <c r="E12" s="22"/>
      <c r="F12" s="22"/>
      <c r="G12" s="22"/>
      <c r="H12" s="23"/>
    </row>
    <row r="13" spans="2:8" ht="8.1" customHeight="1">
      <c r="C13" s="130"/>
      <c r="E13" s="130"/>
      <c r="G13" s="130"/>
      <c r="H13" s="21"/>
    </row>
    <row r="14" spans="2:8" ht="13.5" thickBot="1">
      <c r="E14" s="130"/>
      <c r="H14" s="24">
        <f>SUM(H7:H13)</f>
        <v>0</v>
      </c>
    </row>
    <row r="15" spans="2:8" ht="13.5" thickTop="1">
      <c r="E15" s="130"/>
      <c r="H15" s="204"/>
    </row>
    <row r="16" spans="2:8">
      <c r="B16" s="239" t="s">
        <v>680</v>
      </c>
      <c r="E16" s="130"/>
      <c r="H16" s="204"/>
    </row>
    <row r="17" spans="1:8">
      <c r="B17" s="414" t="s">
        <v>471</v>
      </c>
      <c r="E17" s="130"/>
      <c r="H17" s="204"/>
    </row>
    <row r="18" spans="1:8">
      <c r="B18" s="415" t="s">
        <v>472</v>
      </c>
      <c r="E18" s="130"/>
      <c r="H18" s="204"/>
    </row>
    <row r="19" spans="1:8">
      <c r="B19" s="415" t="s">
        <v>473</v>
      </c>
      <c r="E19" s="130"/>
      <c r="H19" s="204"/>
    </row>
    <row r="20" spans="1:8">
      <c r="B20" s="416" t="s">
        <v>474</v>
      </c>
      <c r="C20" s="130"/>
      <c r="D20" s="130"/>
      <c r="E20" s="130"/>
      <c r="F20" s="130"/>
      <c r="G20" s="130"/>
      <c r="H20" s="412"/>
    </row>
    <row r="21" spans="1:8">
      <c r="B21" s="416" t="s">
        <v>475</v>
      </c>
      <c r="C21" s="130"/>
      <c r="D21" s="130"/>
      <c r="E21" s="130"/>
      <c r="F21" s="130"/>
      <c r="G21" s="130"/>
      <c r="H21" s="412"/>
    </row>
    <row r="22" spans="1:8">
      <c r="B22" s="416" t="s">
        <v>653</v>
      </c>
      <c r="C22" s="130"/>
      <c r="D22" s="130"/>
      <c r="E22" s="130"/>
      <c r="F22" s="130"/>
      <c r="G22" s="130"/>
      <c r="H22" s="412"/>
    </row>
    <row r="23" spans="1:8">
      <c r="B23" s="411"/>
      <c r="C23" s="130"/>
      <c r="D23" s="130"/>
      <c r="E23" s="130"/>
      <c r="F23" s="130"/>
      <c r="G23" s="130"/>
      <c r="H23" s="412"/>
    </row>
    <row r="24" spans="1:8">
      <c r="B24" s="413"/>
      <c r="C24" s="130"/>
      <c r="D24" s="130"/>
      <c r="E24" s="130"/>
      <c r="F24" s="130"/>
      <c r="G24" s="130"/>
      <c r="H24" s="412"/>
    </row>
    <row r="26" spans="1:8">
      <c r="A26" s="239"/>
      <c r="B26" s="236" t="s">
        <v>390</v>
      </c>
    </row>
    <row r="27" spans="1:8">
      <c r="A27" s="239"/>
      <c r="B27" s="239"/>
    </row>
    <row r="28" spans="1:8">
      <c r="A28" s="240" t="s">
        <v>213</v>
      </c>
      <c r="B28" s="237" t="s">
        <v>392</v>
      </c>
      <c r="C28" s="248"/>
      <c r="D28" s="248"/>
      <c r="E28" s="248"/>
      <c r="F28" s="248"/>
      <c r="G28" s="248"/>
      <c r="H28" s="248"/>
    </row>
    <row r="29" spans="1:8">
      <c r="A29" s="239"/>
      <c r="B29" s="237" t="s">
        <v>391</v>
      </c>
      <c r="C29" s="248"/>
      <c r="D29" s="248"/>
      <c r="E29" s="248"/>
      <c r="F29" s="248"/>
      <c r="G29" s="248"/>
      <c r="H29" s="248"/>
    </row>
    <row r="30" spans="1:8">
      <c r="A30" s="239"/>
      <c r="B30" s="238" t="s">
        <v>393</v>
      </c>
      <c r="C30" s="248"/>
      <c r="D30" s="248"/>
      <c r="E30" s="248"/>
      <c r="F30" s="248"/>
      <c r="G30" s="248"/>
      <c r="H30" s="248"/>
    </row>
    <row r="31" spans="1:8">
      <c r="A31" s="239"/>
      <c r="B31" s="238" t="s">
        <v>671</v>
      </c>
      <c r="C31" s="248"/>
      <c r="D31" s="248"/>
      <c r="E31" s="248"/>
      <c r="F31" s="248"/>
      <c r="G31" s="248"/>
      <c r="H31" s="248"/>
    </row>
    <row r="32" spans="1:8">
      <c r="A32" s="239"/>
      <c r="B32" s="238" t="s">
        <v>644</v>
      </c>
      <c r="C32" s="248"/>
      <c r="D32" s="248"/>
      <c r="E32" s="248"/>
      <c r="F32" s="248"/>
      <c r="G32" s="248"/>
      <c r="H32" s="248"/>
    </row>
    <row r="33" spans="1:8">
      <c r="A33" s="239"/>
      <c r="B33" s="238" t="s">
        <v>395</v>
      </c>
      <c r="C33" s="248"/>
      <c r="D33" s="248"/>
      <c r="E33" s="248"/>
      <c r="F33" s="248"/>
      <c r="G33" s="248"/>
      <c r="H33" s="248"/>
    </row>
    <row r="34" spans="1:8">
      <c r="A34" s="239"/>
      <c r="B34" s="238" t="s">
        <v>394</v>
      </c>
      <c r="C34" s="248"/>
      <c r="D34" s="248"/>
      <c r="E34" s="248"/>
      <c r="F34" s="248"/>
      <c r="G34" s="248"/>
      <c r="H34" s="248"/>
    </row>
    <row r="35" spans="1:8">
      <c r="A35" s="239"/>
      <c r="B35" s="238" t="s">
        <v>645</v>
      </c>
      <c r="C35" s="248"/>
      <c r="D35" s="248"/>
      <c r="E35" s="248"/>
      <c r="F35" s="248"/>
      <c r="G35" s="248"/>
      <c r="H35" s="248"/>
    </row>
    <row r="36" spans="1:8">
      <c r="A36" s="239"/>
      <c r="B36" s="238"/>
      <c r="C36" s="248"/>
      <c r="D36" s="248"/>
      <c r="E36" s="248"/>
      <c r="F36" s="248"/>
      <c r="G36" s="248"/>
      <c r="H36" s="248"/>
    </row>
    <row r="37" spans="1:8">
      <c r="A37" s="240" t="s">
        <v>214</v>
      </c>
      <c r="B37" s="237" t="s">
        <v>396</v>
      </c>
      <c r="C37" s="248"/>
      <c r="D37" s="248"/>
      <c r="E37" s="248"/>
      <c r="F37" s="248"/>
      <c r="G37" s="248"/>
      <c r="H37" s="248"/>
    </row>
    <row r="38" spans="1:8">
      <c r="A38" s="239"/>
      <c r="B38" s="237" t="s">
        <v>397</v>
      </c>
      <c r="C38" s="248"/>
      <c r="D38" s="248"/>
      <c r="E38" s="248"/>
      <c r="F38" s="248"/>
      <c r="G38" s="248"/>
      <c r="H38" s="248"/>
    </row>
    <row r="39" spans="1:8">
      <c r="A39" s="239"/>
      <c r="B39" s="237" t="s">
        <v>399</v>
      </c>
      <c r="C39" s="248"/>
      <c r="D39" s="248"/>
      <c r="E39" s="248"/>
      <c r="F39" s="248"/>
      <c r="G39" s="248"/>
      <c r="H39" s="248"/>
    </row>
    <row r="40" spans="1:8">
      <c r="A40" s="239"/>
      <c r="B40" s="237" t="s">
        <v>398</v>
      </c>
    </row>
    <row r="41" spans="1:8">
      <c r="A41" s="239"/>
      <c r="B41" s="239"/>
    </row>
    <row r="42" spans="1:8">
      <c r="A42" s="240" t="s">
        <v>215</v>
      </c>
      <c r="B42" s="239" t="s">
        <v>451</v>
      </c>
    </row>
    <row r="43" spans="1:8">
      <c r="A43" s="239"/>
      <c r="B43" s="239" t="s">
        <v>672</v>
      </c>
    </row>
    <row r="44" spans="1:8">
      <c r="A44" s="239"/>
      <c r="B44" s="360" t="s">
        <v>654</v>
      </c>
    </row>
    <row r="45" spans="1:8">
      <c r="A45" s="239"/>
      <c r="B45" s="360" t="s">
        <v>452</v>
      </c>
    </row>
    <row r="46" spans="1:8">
      <c r="A46" s="239"/>
      <c r="B46" s="360" t="s">
        <v>453</v>
      </c>
    </row>
    <row r="47" spans="1:8">
      <c r="A47" s="239"/>
      <c r="B47" s="360" t="s">
        <v>454</v>
      </c>
    </row>
    <row r="48" spans="1:8">
      <c r="A48" s="239"/>
      <c r="B48" s="360" t="s">
        <v>455</v>
      </c>
    </row>
    <row r="49" spans="1:2">
      <c r="A49" s="239"/>
      <c r="B49" s="360" t="s">
        <v>456</v>
      </c>
    </row>
    <row r="50" spans="1:2">
      <c r="A50" s="239"/>
      <c r="B50" s="360" t="s">
        <v>457</v>
      </c>
    </row>
    <row r="51" spans="1:2">
      <c r="A51" s="239"/>
      <c r="B51" s="360" t="s">
        <v>458</v>
      </c>
    </row>
    <row r="52" spans="1:2">
      <c r="A52" s="239"/>
      <c r="B52" s="360" t="s">
        <v>459</v>
      </c>
    </row>
    <row r="53" spans="1:2">
      <c r="A53" s="239"/>
      <c r="B53" s="360" t="s">
        <v>460</v>
      </c>
    </row>
    <row r="54" spans="1:2">
      <c r="A54" s="239"/>
      <c r="B54" s="360" t="s">
        <v>461</v>
      </c>
    </row>
    <row r="55" spans="1:2">
      <c r="A55" s="239"/>
      <c r="B55" s="360" t="s">
        <v>462</v>
      </c>
    </row>
    <row r="56" spans="1:2">
      <c r="A56" s="239"/>
      <c r="B56" s="360" t="s">
        <v>463</v>
      </c>
    </row>
    <row r="57" spans="1:2">
      <c r="A57" s="239"/>
      <c r="B57" s="360" t="s">
        <v>464</v>
      </c>
    </row>
    <row r="58" spans="1:2">
      <c r="A58" s="239"/>
      <c r="B58" s="360" t="s">
        <v>465</v>
      </c>
    </row>
    <row r="59" spans="1:2">
      <c r="A59" s="239"/>
      <c r="B59" s="360" t="s">
        <v>466</v>
      </c>
    </row>
    <row r="60" spans="1:2">
      <c r="A60" s="239"/>
      <c r="B60" s="360" t="s">
        <v>467</v>
      </c>
    </row>
    <row r="61" spans="1:2">
      <c r="A61" s="239"/>
      <c r="B61" s="360" t="s">
        <v>468</v>
      </c>
    </row>
    <row r="62" spans="1:2">
      <c r="A62" s="239"/>
      <c r="B62" s="360" t="s">
        <v>469</v>
      </c>
    </row>
  </sheetData>
  <phoneticPr fontId="0" type="noConversion"/>
  <pageMargins left="0.75" right="0.75" top="1" bottom="1" header="0.5" footer="0.5"/>
  <pageSetup paperSize="9" scale="98" orientation="portrait" r:id="rId1"/>
  <headerFooter alignWithMargins="0">
    <oddFooter>&amp;L&amp;10&amp;F&amp;R&amp;10Q &amp;A</oddFooter>
  </headerFooter>
  <rowBreaks count="1" manualBreakCount="1">
    <brk id="41" max="8" man="1"/>
  </rowBreak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C1:R26"/>
  <sheetViews>
    <sheetView view="pageBreakPreview" topLeftCell="B1" zoomScaleNormal="100" zoomScaleSheetLayoutView="100" workbookViewId="0">
      <selection activeCell="D16" sqref="D16"/>
    </sheetView>
  </sheetViews>
  <sheetFormatPr defaultColWidth="9" defaultRowHeight="12.75"/>
  <cols>
    <col min="1" max="1" width="9" style="15"/>
    <col min="2" max="2" width="1.875" style="15" customWidth="1"/>
    <col min="3" max="3" width="1.625" style="15" customWidth="1"/>
    <col min="4" max="4" width="26.625" style="15" customWidth="1"/>
    <col min="5" max="5" width="1.625" style="15" customWidth="1"/>
    <col min="6" max="6" width="12.5" style="15" customWidth="1"/>
    <col min="7" max="7" width="1.625" style="15" customWidth="1"/>
    <col min="8" max="8" width="10.625" style="15" customWidth="1"/>
    <col min="9" max="9" width="1.625" style="15" customWidth="1"/>
    <col min="10" max="10" width="25.625" style="15" customWidth="1"/>
    <col min="11" max="11" width="1.625" style="15" customWidth="1"/>
    <col min="12" max="12" width="25.625" style="15" customWidth="1"/>
    <col min="13" max="13" width="1.625" style="15" customWidth="1"/>
    <col min="14" max="14" width="10.625" style="15" customWidth="1"/>
    <col min="15" max="15" width="1.625" style="15" customWidth="1"/>
    <col min="16" max="16" width="6.125" style="15" customWidth="1"/>
    <col min="17" max="17" width="1.625" style="15" customWidth="1"/>
    <col min="18" max="18" width="10.625" style="15" customWidth="1"/>
    <col min="19" max="19" width="1.625" style="15" customWidth="1"/>
    <col min="20" max="20" width="10.625" style="15" customWidth="1"/>
    <col min="21" max="21" width="1.625" style="15" customWidth="1"/>
    <col min="22" max="22" width="10.625" style="15" customWidth="1"/>
    <col min="23" max="23" width="1.625" style="15" customWidth="1"/>
    <col min="24" max="24" width="10.625" style="15" customWidth="1"/>
    <col min="25" max="25" width="1.625" style="15" customWidth="1"/>
    <col min="26" max="26" width="10.625" style="15" customWidth="1"/>
    <col min="27" max="27" width="1.625" style="15" customWidth="1"/>
    <col min="28" max="28" width="10.625" style="15" customWidth="1"/>
    <col min="29" max="29" width="1.625" style="15" customWidth="1"/>
    <col min="30" max="16384" width="9" style="15"/>
  </cols>
  <sheetData>
    <row r="1" spans="3:18">
      <c r="C1" s="30" t="s">
        <v>29</v>
      </c>
      <c r="D1" s="31"/>
      <c r="E1" s="32"/>
      <c r="F1" s="32"/>
      <c r="G1" s="32"/>
      <c r="H1" s="32"/>
      <c r="I1" s="32"/>
      <c r="J1" s="32"/>
      <c r="K1" s="32"/>
      <c r="L1" s="32"/>
    </row>
    <row r="2" spans="3:18"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3:18"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3:18">
      <c r="C4" s="32"/>
      <c r="D4" s="33" t="s">
        <v>42</v>
      </c>
      <c r="E4" s="32"/>
      <c r="F4" s="32"/>
      <c r="G4" s="32"/>
      <c r="H4" s="32"/>
      <c r="I4" s="32"/>
      <c r="J4" s="32"/>
      <c r="K4" s="32"/>
      <c r="L4" s="32"/>
    </row>
    <row r="5" spans="3:18">
      <c r="C5" s="32"/>
      <c r="D5" s="32"/>
      <c r="E5" s="32"/>
      <c r="F5" s="32"/>
      <c r="G5" s="32"/>
      <c r="H5" s="32"/>
      <c r="I5" s="32"/>
      <c r="J5" s="32"/>
      <c r="K5" s="32"/>
      <c r="L5" s="32"/>
      <c r="P5" s="130"/>
    </row>
    <row r="6" spans="3:18">
      <c r="D6" s="34"/>
      <c r="E6" s="34"/>
      <c r="F6" s="35" t="s">
        <v>209</v>
      </c>
      <c r="G6" s="36"/>
      <c r="H6" s="36" t="s">
        <v>5</v>
      </c>
      <c r="I6" s="34"/>
      <c r="J6" s="37"/>
      <c r="M6" s="34"/>
      <c r="N6" s="34"/>
      <c r="O6" s="34"/>
      <c r="P6" s="36" t="s">
        <v>491</v>
      </c>
      <c r="Q6" s="34"/>
      <c r="R6" s="34"/>
    </row>
    <row r="7" spans="3:18">
      <c r="D7" s="38" t="s">
        <v>36</v>
      </c>
      <c r="E7" s="34"/>
      <c r="F7" s="39" t="s">
        <v>210</v>
      </c>
      <c r="G7" s="36"/>
      <c r="H7" s="39" t="s">
        <v>6</v>
      </c>
      <c r="I7" s="34"/>
      <c r="J7" s="40" t="s">
        <v>41</v>
      </c>
      <c r="K7" s="41"/>
      <c r="L7" s="40" t="s">
        <v>37</v>
      </c>
      <c r="M7" s="34"/>
      <c r="N7" s="40" t="s">
        <v>351</v>
      </c>
      <c r="O7" s="86"/>
      <c r="P7" s="39" t="s">
        <v>1</v>
      </c>
      <c r="Q7" s="86"/>
      <c r="R7" s="40" t="s">
        <v>375</v>
      </c>
    </row>
    <row r="8" spans="3:18">
      <c r="D8" s="34"/>
      <c r="E8" s="34"/>
      <c r="F8" s="42" t="s">
        <v>7</v>
      </c>
      <c r="G8" s="42"/>
      <c r="H8" s="42" t="s">
        <v>8</v>
      </c>
      <c r="I8" s="43"/>
      <c r="J8" s="44"/>
      <c r="K8" s="41"/>
      <c r="L8" s="44"/>
      <c r="M8" s="34"/>
      <c r="N8" s="37" t="s">
        <v>0</v>
      </c>
      <c r="O8" s="37"/>
      <c r="P8" s="36" t="s">
        <v>0</v>
      </c>
      <c r="Q8" s="37"/>
      <c r="R8" s="37" t="s">
        <v>0</v>
      </c>
    </row>
    <row r="9" spans="3:18">
      <c r="D9" s="34"/>
      <c r="E9" s="34"/>
      <c r="F9" s="45" t="s">
        <v>38</v>
      </c>
      <c r="G9" s="46"/>
      <c r="H9" s="47" t="s">
        <v>39</v>
      </c>
      <c r="I9" s="34"/>
      <c r="J9" s="48"/>
      <c r="K9" s="41"/>
      <c r="L9" s="49"/>
      <c r="M9" s="34"/>
      <c r="N9" s="50"/>
      <c r="O9" s="50"/>
      <c r="P9" s="51"/>
      <c r="Q9" s="50"/>
      <c r="R9" s="50"/>
    </row>
    <row r="10" spans="3:18">
      <c r="D10" s="32"/>
      <c r="E10" s="32"/>
      <c r="F10" s="36"/>
      <c r="G10" s="36"/>
      <c r="H10" s="36"/>
      <c r="I10" s="32"/>
      <c r="J10" s="27"/>
      <c r="K10" s="41"/>
      <c r="L10" s="49"/>
      <c r="M10" s="32"/>
      <c r="N10" s="51"/>
      <c r="O10" s="51"/>
      <c r="P10" s="51"/>
      <c r="Q10" s="51"/>
      <c r="R10" s="51"/>
    </row>
    <row r="11" spans="3:18">
      <c r="D11" s="279" t="s">
        <v>492</v>
      </c>
      <c r="E11" s="32"/>
      <c r="F11" s="53"/>
      <c r="G11" s="36"/>
      <c r="H11" s="53"/>
      <c r="I11" s="32"/>
      <c r="J11" s="54"/>
      <c r="K11" s="217"/>
      <c r="L11" s="56"/>
      <c r="M11" s="52"/>
      <c r="N11" s="57"/>
      <c r="O11" s="57"/>
      <c r="P11" s="57"/>
      <c r="Q11" s="57"/>
      <c r="R11" s="57"/>
    </row>
    <row r="12" spans="3:18">
      <c r="D12" s="52"/>
      <c r="E12" s="32"/>
      <c r="F12" s="53"/>
      <c r="G12" s="36"/>
      <c r="H12" s="53"/>
      <c r="I12" s="32"/>
      <c r="J12" s="54"/>
      <c r="K12" s="217"/>
      <c r="L12" s="56"/>
      <c r="M12" s="52"/>
      <c r="N12" s="57"/>
      <c r="O12" s="57"/>
      <c r="P12" s="57"/>
      <c r="Q12" s="57"/>
      <c r="R12" s="57"/>
    </row>
    <row r="13" spans="3:18">
      <c r="D13" s="52"/>
      <c r="E13" s="32"/>
      <c r="F13" s="53"/>
      <c r="G13" s="36"/>
      <c r="H13" s="53"/>
      <c r="I13" s="32"/>
      <c r="J13" s="54"/>
      <c r="K13" s="217"/>
      <c r="L13" s="56"/>
      <c r="M13" s="52"/>
      <c r="N13" s="57"/>
      <c r="O13" s="57"/>
      <c r="P13" s="57"/>
      <c r="Q13" s="57"/>
      <c r="R13" s="57"/>
    </row>
    <row r="14" spans="3:18">
      <c r="D14" s="52"/>
      <c r="E14" s="32"/>
      <c r="F14" s="53"/>
      <c r="G14" s="36"/>
      <c r="H14" s="53"/>
      <c r="I14" s="32"/>
      <c r="J14" s="54"/>
      <c r="K14" s="217"/>
      <c r="L14" s="56"/>
      <c r="M14" s="52"/>
      <c r="N14" s="57"/>
      <c r="O14" s="57"/>
      <c r="P14" s="57"/>
      <c r="Q14" s="57"/>
      <c r="R14" s="57"/>
    </row>
    <row r="15" spans="3:18">
      <c r="D15" s="279" t="s">
        <v>493</v>
      </c>
      <c r="E15" s="32"/>
      <c r="F15" s="53"/>
      <c r="G15" s="36"/>
      <c r="H15" s="53"/>
      <c r="I15" s="32"/>
      <c r="J15" s="54"/>
      <c r="K15" s="217"/>
      <c r="L15" s="56"/>
      <c r="M15" s="52"/>
      <c r="N15" s="57"/>
      <c r="O15" s="57"/>
      <c r="P15" s="57"/>
      <c r="Q15" s="57"/>
      <c r="R15" s="57"/>
    </row>
    <row r="16" spans="3:18">
      <c r="D16" s="52"/>
      <c r="E16" s="32"/>
      <c r="F16" s="53"/>
      <c r="G16" s="36"/>
      <c r="H16" s="53"/>
      <c r="I16" s="32"/>
      <c r="J16" s="54"/>
      <c r="K16" s="217"/>
      <c r="L16" s="56"/>
      <c r="M16" s="52"/>
      <c r="N16" s="57"/>
      <c r="O16" s="57"/>
      <c r="P16" s="57"/>
      <c r="Q16" s="57"/>
      <c r="R16" s="57"/>
    </row>
    <row r="17" spans="4:18">
      <c r="D17" s="52"/>
      <c r="E17" s="32"/>
      <c r="F17" s="53"/>
      <c r="G17" s="36"/>
      <c r="H17" s="53"/>
      <c r="I17" s="32"/>
      <c r="J17" s="54"/>
      <c r="K17" s="217"/>
      <c r="L17" s="56"/>
      <c r="M17" s="52"/>
      <c r="N17" s="57"/>
      <c r="O17" s="57"/>
      <c r="P17" s="57"/>
      <c r="Q17" s="57"/>
      <c r="R17" s="57"/>
    </row>
    <row r="18" spans="4:18">
      <c r="D18" s="32"/>
      <c r="E18" s="32"/>
      <c r="F18" s="36"/>
      <c r="G18" s="36"/>
      <c r="H18" s="36"/>
      <c r="I18" s="32"/>
      <c r="J18" s="27"/>
      <c r="K18" s="217"/>
      <c r="L18" s="49"/>
      <c r="M18" s="32"/>
      <c r="N18" s="51"/>
      <c r="O18" s="51"/>
      <c r="P18" s="51"/>
      <c r="Q18" s="51"/>
      <c r="R18" s="51"/>
    </row>
    <row r="19" spans="4:18" ht="13.5" thickBot="1">
      <c r="D19" s="34"/>
      <c r="E19" s="34"/>
      <c r="F19" s="37"/>
      <c r="G19" s="37"/>
      <c r="H19" s="37"/>
      <c r="I19" s="34"/>
      <c r="J19" s="58"/>
      <c r="M19" s="34"/>
      <c r="N19" s="59">
        <f>SUM(N9:N18)</f>
        <v>0</v>
      </c>
      <c r="O19" s="228"/>
      <c r="P19" s="59">
        <f>SUM(P9:P18)</f>
        <v>0</v>
      </c>
      <c r="Q19" s="228"/>
      <c r="R19" s="59">
        <f>SUM(R9:R18)</f>
        <v>0</v>
      </c>
    </row>
    <row r="20" spans="4:18" ht="13.5" thickTop="1">
      <c r="D20" s="34"/>
      <c r="E20" s="34"/>
      <c r="F20" s="37"/>
      <c r="G20" s="37"/>
      <c r="H20" s="37"/>
      <c r="I20" s="34"/>
      <c r="J20" s="58"/>
      <c r="K20" s="34"/>
      <c r="L20" s="60"/>
    </row>
    <row r="21" spans="4:18">
      <c r="D21" s="61" t="s">
        <v>302</v>
      </c>
      <c r="E21" s="62"/>
      <c r="F21" s="63"/>
      <c r="G21" s="63"/>
      <c r="H21" s="63"/>
      <c r="I21" s="63"/>
      <c r="J21" s="63"/>
      <c r="K21" s="63"/>
      <c r="L21" s="63"/>
    </row>
    <row r="22" spans="4:18">
      <c r="D22" s="64" t="s">
        <v>211</v>
      </c>
      <c r="F22" s="63"/>
      <c r="G22" s="63"/>
      <c r="H22" s="63"/>
      <c r="I22" s="63"/>
      <c r="J22" s="63"/>
      <c r="K22" s="63"/>
      <c r="L22" s="63"/>
    </row>
    <row r="23" spans="4:18">
      <c r="D23" s="64" t="s">
        <v>40</v>
      </c>
      <c r="F23" s="63"/>
      <c r="G23" s="63"/>
      <c r="H23" s="63"/>
      <c r="I23" s="63"/>
      <c r="J23" s="63"/>
      <c r="K23" s="63"/>
      <c r="L23" s="63"/>
    </row>
    <row r="24" spans="4:18">
      <c r="D24" s="64"/>
      <c r="F24" s="63"/>
      <c r="G24" s="63"/>
      <c r="H24" s="63"/>
      <c r="I24" s="63"/>
      <c r="J24" s="63"/>
      <c r="K24" s="63"/>
      <c r="L24" s="63"/>
    </row>
    <row r="25" spans="4:18">
      <c r="D25" s="65"/>
      <c r="E25" s="66"/>
      <c r="F25" s="63"/>
      <c r="G25" s="63"/>
      <c r="H25" s="63"/>
      <c r="I25" s="63"/>
      <c r="J25" s="63"/>
      <c r="K25" s="63"/>
      <c r="L25" s="63"/>
    </row>
    <row r="26" spans="4:18">
      <c r="D26" s="61" t="s">
        <v>303</v>
      </c>
      <c r="E26" s="66"/>
      <c r="F26" s="63"/>
      <c r="G26" s="63"/>
      <c r="H26" s="63"/>
      <c r="I26" s="63"/>
      <c r="J26" s="63"/>
      <c r="K26" s="63"/>
      <c r="L26" s="63"/>
    </row>
  </sheetData>
  <phoneticPr fontId="0" type="noConversion"/>
  <pageMargins left="0.75" right="0.75" top="1" bottom="1" header="0.5" footer="0.5"/>
  <pageSetup paperSize="9" scale="85" orientation="landscape" r:id="rId1"/>
  <headerFooter alignWithMargins="0">
    <oddFooter>&amp;L&amp;10&amp;F&amp;R&amp;10Q &amp;A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N34"/>
  <sheetViews>
    <sheetView view="pageBreakPreview" topLeftCell="A10" zoomScaleNormal="100" workbookViewId="0">
      <selection activeCell="B12" sqref="B12"/>
    </sheetView>
  </sheetViews>
  <sheetFormatPr defaultColWidth="9" defaultRowHeight="12.75"/>
  <cols>
    <col min="1" max="1" width="1.625" style="15" customWidth="1"/>
    <col min="2" max="2" width="20.625" style="15" customWidth="1"/>
    <col min="3" max="3" width="2.625" style="15" customWidth="1"/>
    <col min="4" max="4" width="11.625" style="15" customWidth="1"/>
    <col min="5" max="5" width="1.625" style="15" customWidth="1"/>
    <col min="6" max="6" width="11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9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0.625" style="15" customWidth="1"/>
    <col min="23" max="23" width="1.625" style="15" customWidth="1"/>
    <col min="24" max="24" width="10.625" style="15" customWidth="1"/>
    <col min="25" max="25" width="1.625" style="15" customWidth="1"/>
    <col min="26" max="26" width="10.625" style="15" customWidth="1"/>
    <col min="27" max="27" width="1.625" style="15" customWidth="1"/>
    <col min="28" max="16384" width="9" style="15"/>
  </cols>
  <sheetData>
    <row r="1" spans="1:9">
      <c r="B1" s="71" t="s">
        <v>30</v>
      </c>
      <c r="C1" s="63"/>
      <c r="D1" s="63"/>
      <c r="E1" s="34"/>
      <c r="F1" s="34"/>
      <c r="G1" s="72"/>
      <c r="H1" s="72"/>
      <c r="I1" s="63"/>
    </row>
    <row r="2" spans="1:9">
      <c r="A2" s="34"/>
      <c r="B2" s="63"/>
      <c r="C2" s="63"/>
      <c r="D2" s="63"/>
      <c r="E2" s="34"/>
      <c r="F2" s="365"/>
      <c r="G2" s="34"/>
      <c r="H2" s="34"/>
      <c r="I2" s="63"/>
    </row>
    <row r="3" spans="1:9">
      <c r="A3" s="34"/>
      <c r="B3" s="63"/>
      <c r="C3" s="63"/>
      <c r="D3" s="63"/>
      <c r="E3" s="34"/>
      <c r="F3" s="34"/>
      <c r="G3" s="34"/>
      <c r="H3" s="34"/>
      <c r="I3" s="63"/>
    </row>
    <row r="4" spans="1:9">
      <c r="B4" s="25" t="s">
        <v>305</v>
      </c>
      <c r="C4" s="63"/>
      <c r="D4" s="63"/>
      <c r="E4" s="34"/>
      <c r="F4" s="34"/>
      <c r="G4" s="34"/>
      <c r="H4" s="34"/>
      <c r="I4" s="63"/>
    </row>
    <row r="5" spans="1:9">
      <c r="B5" s="64" t="s">
        <v>45</v>
      </c>
      <c r="C5" s="63"/>
      <c r="D5" s="63"/>
      <c r="E5" s="34"/>
      <c r="F5" s="34"/>
      <c r="G5" s="34"/>
      <c r="H5" s="34"/>
      <c r="I5" s="63"/>
    </row>
    <row r="6" spans="1:9">
      <c r="A6" s="34"/>
      <c r="B6" s="63"/>
      <c r="C6" s="63"/>
      <c r="D6" s="63"/>
      <c r="E6" s="34"/>
      <c r="F6" s="34"/>
      <c r="G6" s="34"/>
      <c r="H6" s="34"/>
      <c r="I6" s="63"/>
    </row>
    <row r="7" spans="1:9">
      <c r="A7" s="34"/>
      <c r="B7" s="64" t="s">
        <v>43</v>
      </c>
      <c r="C7" s="63"/>
      <c r="D7" s="63"/>
      <c r="E7" s="34"/>
      <c r="F7" s="34"/>
      <c r="G7" s="34"/>
      <c r="H7" s="34"/>
      <c r="I7" s="63"/>
    </row>
    <row r="8" spans="1:9">
      <c r="A8" s="34"/>
      <c r="B8" s="64" t="s">
        <v>44</v>
      </c>
      <c r="C8" s="63"/>
      <c r="D8" s="63"/>
      <c r="E8" s="34"/>
      <c r="F8" s="34"/>
      <c r="G8" s="34"/>
      <c r="H8" s="34"/>
      <c r="I8" s="63"/>
    </row>
    <row r="9" spans="1:9">
      <c r="A9" s="34"/>
      <c r="B9" s="63"/>
      <c r="C9" s="63"/>
      <c r="D9" s="63"/>
      <c r="E9" s="34"/>
      <c r="F9" s="34"/>
      <c r="G9" s="34"/>
      <c r="H9" s="34"/>
      <c r="I9" s="63"/>
    </row>
    <row r="10" spans="1:9">
      <c r="A10" s="34"/>
      <c r="B10" s="73" t="s">
        <v>306</v>
      </c>
      <c r="C10" s="63"/>
      <c r="D10" s="63"/>
      <c r="E10" s="34"/>
      <c r="F10" s="34"/>
      <c r="G10" s="34"/>
      <c r="H10" s="34"/>
      <c r="I10" s="63"/>
    </row>
    <row r="11" spans="1:9" ht="6" customHeight="1">
      <c r="A11" s="34"/>
      <c r="B11" s="63"/>
      <c r="C11" s="63"/>
      <c r="D11" s="63"/>
      <c r="E11" s="34"/>
      <c r="F11" s="34"/>
      <c r="G11" s="34"/>
      <c r="H11" s="34"/>
      <c r="I11" s="63"/>
    </row>
    <row r="12" spans="1:9">
      <c r="B12" s="32" t="s">
        <v>46</v>
      </c>
      <c r="C12" s="74"/>
      <c r="D12" s="74"/>
      <c r="E12" s="32"/>
      <c r="F12" s="32"/>
      <c r="G12" s="63"/>
      <c r="H12" s="75"/>
    </row>
    <row r="13" spans="1:9" ht="6" customHeight="1">
      <c r="A13" s="32"/>
      <c r="B13" s="74"/>
      <c r="D13" s="74"/>
      <c r="E13" s="32"/>
      <c r="F13" s="32"/>
    </row>
    <row r="14" spans="1:9" ht="13.5" thickBot="1">
      <c r="A14" s="32"/>
      <c r="B14" s="74"/>
      <c r="C14" s="76" t="s">
        <v>164</v>
      </c>
      <c r="E14" s="32"/>
      <c r="F14" s="32"/>
    </row>
    <row r="15" spans="1:9" ht="13.5" thickBot="1">
      <c r="A15" s="32"/>
      <c r="B15" s="74"/>
      <c r="C15" s="77" t="s">
        <v>687</v>
      </c>
      <c r="D15" s="15" t="s">
        <v>3</v>
      </c>
      <c r="E15" s="32"/>
      <c r="F15" s="32"/>
    </row>
    <row r="16" spans="1:9" ht="6" customHeight="1" thickBot="1">
      <c r="A16" s="32"/>
      <c r="B16" s="74"/>
      <c r="E16" s="32"/>
      <c r="F16" s="32"/>
    </row>
    <row r="17" spans="1:14" ht="13.5" thickBot="1">
      <c r="A17" s="32"/>
      <c r="B17" s="74"/>
      <c r="C17" s="77"/>
      <c r="D17" s="15" t="s">
        <v>304</v>
      </c>
      <c r="E17" s="32"/>
      <c r="F17" s="32"/>
    </row>
    <row r="18" spans="1:14">
      <c r="A18" s="34"/>
      <c r="B18" s="63"/>
      <c r="C18" s="63"/>
      <c r="D18" s="63"/>
      <c r="E18" s="34"/>
      <c r="F18" s="34"/>
      <c r="G18" s="34"/>
      <c r="H18" s="34"/>
      <c r="I18" s="74"/>
    </row>
    <row r="19" spans="1:14" s="16" customFormat="1" ht="15.75">
      <c r="A19" s="37"/>
      <c r="B19" s="78"/>
      <c r="C19" s="78"/>
      <c r="D19" s="78"/>
      <c r="E19" s="37"/>
      <c r="F19" s="79" t="s">
        <v>307</v>
      </c>
      <c r="G19" s="37"/>
      <c r="H19" s="37"/>
      <c r="I19" s="46"/>
      <c r="N19" s="16" t="s">
        <v>52</v>
      </c>
    </row>
    <row r="20" spans="1:14" s="16" customFormat="1">
      <c r="B20" s="37" t="s">
        <v>202</v>
      </c>
      <c r="C20" s="78"/>
      <c r="D20" s="78" t="s">
        <v>9</v>
      </c>
      <c r="E20" s="78"/>
      <c r="F20" s="37" t="s">
        <v>9</v>
      </c>
      <c r="G20" s="37"/>
      <c r="H20" s="37"/>
      <c r="I20" s="37"/>
      <c r="J20" s="16" t="s">
        <v>50</v>
      </c>
      <c r="L20" s="46" t="s">
        <v>10</v>
      </c>
      <c r="N20" s="16" t="s">
        <v>53</v>
      </c>
    </row>
    <row r="21" spans="1:14" s="16" customFormat="1">
      <c r="B21" s="80" t="s">
        <v>203</v>
      </c>
      <c r="C21" s="78"/>
      <c r="D21" s="81" t="s">
        <v>49</v>
      </c>
      <c r="E21" s="78"/>
      <c r="F21" s="80" t="s">
        <v>49</v>
      </c>
      <c r="G21" s="37"/>
      <c r="H21" s="40" t="s">
        <v>11</v>
      </c>
      <c r="I21" s="37"/>
      <c r="J21" s="18" t="s">
        <v>51</v>
      </c>
      <c r="L21" s="82" t="s">
        <v>12</v>
      </c>
      <c r="N21" s="18" t="s">
        <v>51</v>
      </c>
    </row>
    <row r="22" spans="1:14" s="16" customFormat="1">
      <c r="B22" s="83" t="s">
        <v>54</v>
      </c>
      <c r="C22" s="78"/>
      <c r="D22" s="84"/>
      <c r="E22" s="78"/>
      <c r="F22" s="85" t="s">
        <v>8</v>
      </c>
      <c r="G22" s="37"/>
      <c r="H22" s="86"/>
      <c r="I22" s="37"/>
      <c r="J22" s="87"/>
      <c r="L22" s="88"/>
      <c r="N22" s="87"/>
    </row>
    <row r="23" spans="1:14" s="16" customFormat="1">
      <c r="B23" s="89"/>
      <c r="C23" s="78"/>
      <c r="D23" s="37" t="s">
        <v>0</v>
      </c>
      <c r="E23" s="78"/>
      <c r="F23" s="37" t="s">
        <v>0</v>
      </c>
      <c r="G23" s="37"/>
      <c r="H23" s="37" t="s">
        <v>0</v>
      </c>
      <c r="I23" s="89"/>
      <c r="J23" s="37" t="s">
        <v>0</v>
      </c>
      <c r="L23" s="46" t="s">
        <v>13</v>
      </c>
      <c r="N23" s="37" t="s">
        <v>0</v>
      </c>
    </row>
    <row r="24" spans="1:14" s="16" customFormat="1" ht="8.1" customHeight="1">
      <c r="B24" s="89"/>
      <c r="C24" s="78"/>
      <c r="D24" s="90"/>
      <c r="E24" s="91"/>
      <c r="F24" s="90"/>
      <c r="G24" s="90"/>
      <c r="H24" s="90"/>
      <c r="I24" s="92"/>
      <c r="J24" s="90"/>
      <c r="K24" s="93"/>
      <c r="L24" s="94"/>
      <c r="M24" s="93"/>
      <c r="N24" s="90"/>
    </row>
    <row r="25" spans="1:14">
      <c r="B25" s="95"/>
      <c r="C25" s="74"/>
      <c r="D25" s="96"/>
      <c r="E25" s="97"/>
      <c r="F25" s="98">
        <f t="shared" ref="F25:F30" si="0">D25/6</f>
        <v>0</v>
      </c>
      <c r="G25" s="98"/>
      <c r="H25" s="99"/>
      <c r="I25" s="98"/>
      <c r="J25" s="97">
        <f t="shared" ref="J25:J30" si="1">IF(H25-F25&gt;0, H25-F25, 0)</f>
        <v>0</v>
      </c>
      <c r="K25" s="100"/>
      <c r="L25" s="101"/>
      <c r="M25" s="100"/>
      <c r="N25" s="100">
        <f t="shared" ref="N25:N30" si="2">J25*L25</f>
        <v>0</v>
      </c>
    </row>
    <row r="26" spans="1:14">
      <c r="B26" s="95"/>
      <c r="C26" s="74"/>
      <c r="D26" s="96"/>
      <c r="E26" s="97"/>
      <c r="F26" s="98">
        <f t="shared" si="0"/>
        <v>0</v>
      </c>
      <c r="G26" s="98"/>
      <c r="H26" s="99"/>
      <c r="I26" s="98"/>
      <c r="J26" s="97">
        <f t="shared" si="1"/>
        <v>0</v>
      </c>
      <c r="K26" s="100"/>
      <c r="L26" s="101"/>
      <c r="M26" s="100"/>
      <c r="N26" s="100">
        <f t="shared" si="2"/>
        <v>0</v>
      </c>
    </row>
    <row r="27" spans="1:14">
      <c r="B27" s="95"/>
      <c r="C27" s="74"/>
      <c r="D27" s="96"/>
      <c r="E27" s="97"/>
      <c r="F27" s="98">
        <f t="shared" si="0"/>
        <v>0</v>
      </c>
      <c r="G27" s="98"/>
      <c r="H27" s="99"/>
      <c r="I27" s="98"/>
      <c r="J27" s="97">
        <f t="shared" si="1"/>
        <v>0</v>
      </c>
      <c r="K27" s="100"/>
      <c r="L27" s="101"/>
      <c r="M27" s="100"/>
      <c r="N27" s="100">
        <f t="shared" si="2"/>
        <v>0</v>
      </c>
    </row>
    <row r="28" spans="1:14">
      <c r="B28" s="95"/>
      <c r="C28" s="74"/>
      <c r="D28" s="96"/>
      <c r="E28" s="97"/>
      <c r="F28" s="98">
        <f t="shared" si="0"/>
        <v>0</v>
      </c>
      <c r="G28" s="98"/>
      <c r="H28" s="99"/>
      <c r="I28" s="98"/>
      <c r="J28" s="97">
        <f t="shared" si="1"/>
        <v>0</v>
      </c>
      <c r="K28" s="100"/>
      <c r="L28" s="101"/>
      <c r="M28" s="100"/>
      <c r="N28" s="100">
        <f t="shared" si="2"/>
        <v>0</v>
      </c>
    </row>
    <row r="29" spans="1:14">
      <c r="B29" s="95"/>
      <c r="C29" s="74"/>
      <c r="D29" s="96"/>
      <c r="E29" s="97"/>
      <c r="F29" s="98">
        <f t="shared" si="0"/>
        <v>0</v>
      </c>
      <c r="G29" s="98"/>
      <c r="H29" s="99"/>
      <c r="I29" s="98"/>
      <c r="J29" s="97">
        <f t="shared" si="1"/>
        <v>0</v>
      </c>
      <c r="K29" s="100"/>
      <c r="L29" s="101"/>
      <c r="M29" s="100"/>
      <c r="N29" s="100">
        <f t="shared" si="2"/>
        <v>0</v>
      </c>
    </row>
    <row r="30" spans="1:14">
      <c r="B30" s="95"/>
      <c r="C30" s="74"/>
      <c r="D30" s="96"/>
      <c r="E30" s="97"/>
      <c r="F30" s="98">
        <f t="shared" si="0"/>
        <v>0</v>
      </c>
      <c r="G30" s="98"/>
      <c r="H30" s="102"/>
      <c r="I30" s="103"/>
      <c r="J30" s="97">
        <f t="shared" si="1"/>
        <v>0</v>
      </c>
      <c r="K30" s="100"/>
      <c r="L30" s="101"/>
      <c r="M30" s="100"/>
      <c r="N30" s="100">
        <f t="shared" si="2"/>
        <v>0</v>
      </c>
    </row>
    <row r="31" spans="1:14" ht="8.1" customHeight="1">
      <c r="B31" s="104"/>
      <c r="C31" s="63"/>
      <c r="D31" s="105"/>
      <c r="E31" s="105"/>
      <c r="F31" s="105"/>
      <c r="G31" s="105"/>
      <c r="H31" s="105"/>
      <c r="I31" s="105"/>
      <c r="J31" s="106"/>
      <c r="K31" s="107"/>
      <c r="L31" s="108"/>
      <c r="M31" s="107"/>
      <c r="N31" s="107"/>
    </row>
    <row r="32" spans="1:14" ht="13.5" thickBot="1">
      <c r="B32" s="104"/>
      <c r="C32" s="63"/>
      <c r="D32" s="109">
        <f>SUM(D24:D31)</f>
        <v>0</v>
      </c>
      <c r="E32" s="105"/>
      <c r="F32" s="109">
        <f>SUM(F24:F31)</f>
        <v>0</v>
      </c>
      <c r="G32" s="105"/>
      <c r="H32" s="109">
        <f>SUM(H24:H31)</f>
        <v>0</v>
      </c>
      <c r="I32" s="105"/>
      <c r="J32" s="109">
        <f>SUM(J24:J31)</f>
        <v>0</v>
      </c>
      <c r="K32" s="107"/>
      <c r="L32" s="108"/>
      <c r="M32" s="107"/>
      <c r="N32" s="109">
        <f>SUM(N24:N31)</f>
        <v>0</v>
      </c>
    </row>
    <row r="33" spans="2:12" ht="13.5" thickTop="1">
      <c r="B33" s="104"/>
      <c r="C33" s="63"/>
      <c r="D33" s="63"/>
      <c r="E33" s="63"/>
      <c r="F33" s="63"/>
      <c r="G33" s="63"/>
      <c r="H33" s="63"/>
      <c r="I33" s="63"/>
      <c r="J33" s="46"/>
      <c r="L33" s="110"/>
    </row>
    <row r="34" spans="2:12">
      <c r="B34" s="111" t="s">
        <v>308</v>
      </c>
      <c r="C34" s="63"/>
      <c r="D34" s="63"/>
      <c r="E34" s="63"/>
      <c r="F34" s="63"/>
      <c r="G34" s="63"/>
      <c r="H34" s="63"/>
      <c r="I34" s="63"/>
      <c r="J34" s="63"/>
    </row>
  </sheetData>
  <phoneticPr fontId="0" type="noConversion"/>
  <pageMargins left="0.75" right="0.75" top="1" bottom="0.86" header="0.5" footer="0.5"/>
  <pageSetup paperSize="9" orientation="landscape" r:id="rId1"/>
  <headerFooter alignWithMargins="0">
    <oddFooter>&amp;L&amp;10&amp;F&amp;R&amp;10Q &amp;A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/>
  <dimension ref="B1:F29"/>
  <sheetViews>
    <sheetView view="pageBreakPreview" zoomScaleNormal="100" workbookViewId="0">
      <selection activeCell="B19" sqref="B19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30.625" style="15" customWidth="1"/>
    <col min="5" max="5" width="1.625" style="15" customWidth="1"/>
    <col min="6" max="6" width="11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6">
      <c r="B1" s="14" t="s">
        <v>285</v>
      </c>
    </row>
    <row r="4" spans="2:6">
      <c r="B4" s="17" t="s">
        <v>4</v>
      </c>
      <c r="D4" s="17" t="s">
        <v>28</v>
      </c>
      <c r="F4" s="18" t="s">
        <v>1</v>
      </c>
    </row>
    <row r="5" spans="2:6">
      <c r="F5" s="16" t="s">
        <v>0</v>
      </c>
    </row>
    <row r="6" spans="2:6" ht="8.1" customHeight="1">
      <c r="F6" s="21"/>
    </row>
    <row r="7" spans="2:6">
      <c r="B7" s="22"/>
      <c r="C7" s="130"/>
      <c r="D7" s="22"/>
      <c r="E7" s="130"/>
      <c r="F7" s="23"/>
    </row>
    <row r="8" spans="2:6">
      <c r="B8" s="22"/>
      <c r="C8" s="130"/>
      <c r="D8" s="22"/>
      <c r="E8" s="130"/>
      <c r="F8" s="23"/>
    </row>
    <row r="9" spans="2:6">
      <c r="B9" s="22"/>
      <c r="C9" s="130"/>
      <c r="D9" s="22"/>
      <c r="E9" s="130"/>
      <c r="F9" s="23"/>
    </row>
    <row r="10" spans="2:6">
      <c r="B10" s="22"/>
      <c r="C10" s="130"/>
      <c r="D10" s="22"/>
      <c r="E10" s="130"/>
      <c r="F10" s="23"/>
    </row>
    <row r="11" spans="2:6" ht="8.1" customHeight="1">
      <c r="C11" s="130"/>
      <c r="F11" s="21"/>
    </row>
    <row r="12" spans="2:6" ht="13.5" thickBot="1">
      <c r="F12" s="24">
        <f>SUM(F6:F11)</f>
        <v>0</v>
      </c>
    </row>
    <row r="13" spans="2:6" ht="13.5" thickTop="1"/>
    <row r="15" spans="2:6">
      <c r="B15" s="25" t="s">
        <v>299</v>
      </c>
    </row>
    <row r="16" spans="2:6">
      <c r="B16" s="26" t="s">
        <v>35</v>
      </c>
    </row>
    <row r="17" spans="2:6" ht="8.1" customHeight="1">
      <c r="B17" s="27"/>
    </row>
    <row r="18" spans="2:6">
      <c r="B18" s="432"/>
      <c r="C18" s="432"/>
      <c r="D18" s="432"/>
      <c r="E18" s="432"/>
      <c r="F18" s="432"/>
    </row>
    <row r="19" spans="2:6">
      <c r="B19" s="26"/>
    </row>
    <row r="20" spans="2:6">
      <c r="B20" s="26"/>
    </row>
    <row r="21" spans="2:6">
      <c r="B21" s="28" t="s">
        <v>309</v>
      </c>
    </row>
    <row r="22" spans="2:6">
      <c r="B22" s="29"/>
    </row>
    <row r="23" spans="2:6">
      <c r="B23" s="29"/>
    </row>
    <row r="24" spans="2:6">
      <c r="B24" s="28" t="s">
        <v>301</v>
      </c>
    </row>
    <row r="25" spans="2:6" ht="8.1" customHeight="1">
      <c r="B25" s="27"/>
    </row>
    <row r="26" spans="2:6">
      <c r="B26" s="432"/>
      <c r="C26" s="432"/>
      <c r="D26" s="432"/>
      <c r="E26" s="432"/>
      <c r="F26" s="432"/>
    </row>
    <row r="27" spans="2:6">
      <c r="B27" s="431"/>
      <c r="C27" s="431"/>
      <c r="D27" s="431"/>
      <c r="E27" s="431"/>
      <c r="F27" s="431"/>
    </row>
    <row r="28" spans="2:6">
      <c r="B28" s="431"/>
      <c r="C28" s="431"/>
      <c r="D28" s="431"/>
      <c r="E28" s="431"/>
      <c r="F28" s="431"/>
    </row>
    <row r="29" spans="2:6">
      <c r="B29" s="431"/>
      <c r="C29" s="431"/>
      <c r="D29" s="431"/>
      <c r="E29" s="431"/>
      <c r="F29" s="431"/>
    </row>
  </sheetData>
  <mergeCells count="5">
    <mergeCell ref="B29:F29"/>
    <mergeCell ref="B18:F18"/>
    <mergeCell ref="B26:F26"/>
    <mergeCell ref="B27:F27"/>
    <mergeCell ref="B28:F28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8"/>
  <dimension ref="A1:J96"/>
  <sheetViews>
    <sheetView view="pageBreakPreview" topLeftCell="A64" zoomScaleNormal="100" workbookViewId="0">
      <selection activeCell="B74" sqref="B74"/>
    </sheetView>
  </sheetViews>
  <sheetFormatPr defaultColWidth="9" defaultRowHeight="12.75"/>
  <cols>
    <col min="1" max="1" width="1.625" style="15" customWidth="1"/>
    <col min="2" max="2" width="25.625" style="15" customWidth="1"/>
    <col min="3" max="3" width="2.625" style="15" customWidth="1"/>
    <col min="4" max="4" width="11.625" style="15" customWidth="1"/>
    <col min="5" max="5" width="1.625" style="15" customWidth="1"/>
    <col min="6" max="6" width="11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16384" width="9" style="15"/>
  </cols>
  <sheetData>
    <row r="1" spans="1:10">
      <c r="B1" s="117" t="s">
        <v>31</v>
      </c>
    </row>
    <row r="2" spans="1:10">
      <c r="B2" s="14" t="s">
        <v>55</v>
      </c>
    </row>
    <row r="5" spans="1:10">
      <c r="B5" s="118" t="s">
        <v>63</v>
      </c>
    </row>
    <row r="6" spans="1:10" ht="8.1" customHeight="1"/>
    <row r="7" spans="1:10">
      <c r="B7" s="32" t="s">
        <v>162</v>
      </c>
      <c r="C7" s="74"/>
      <c r="D7" s="74"/>
      <c r="E7" s="32"/>
      <c r="F7" s="32"/>
      <c r="G7" s="63"/>
      <c r="H7" s="75"/>
    </row>
    <row r="8" spans="1:10">
      <c r="B8" s="32" t="s">
        <v>56</v>
      </c>
      <c r="C8" s="74"/>
      <c r="D8" s="74"/>
      <c r="E8" s="32"/>
      <c r="F8" s="32"/>
      <c r="G8" s="63"/>
      <c r="H8" s="75"/>
    </row>
    <row r="9" spans="1:10" ht="13.5" thickBot="1">
      <c r="A9" s="32"/>
      <c r="B9" s="74"/>
      <c r="C9" s="76" t="s">
        <v>164</v>
      </c>
      <c r="E9" s="32"/>
      <c r="F9" s="32"/>
    </row>
    <row r="10" spans="1:10" ht="13.5" thickBot="1">
      <c r="A10" s="32"/>
      <c r="B10" s="74"/>
      <c r="C10" s="77" t="s">
        <v>687</v>
      </c>
      <c r="D10" s="15" t="s">
        <v>3</v>
      </c>
      <c r="E10" s="32"/>
      <c r="F10" s="32"/>
    </row>
    <row r="11" spans="1:10" ht="6" customHeight="1" thickBot="1">
      <c r="A11" s="32"/>
      <c r="B11" s="74"/>
      <c r="E11" s="32"/>
      <c r="F11" s="32"/>
    </row>
    <row r="12" spans="1:10" ht="13.5" thickBot="1">
      <c r="A12" s="32"/>
      <c r="B12" s="74"/>
      <c r="C12" s="77"/>
      <c r="D12" s="15" t="s">
        <v>304</v>
      </c>
      <c r="E12" s="32"/>
      <c r="F12" s="32"/>
    </row>
    <row r="13" spans="1:10">
      <c r="A13" s="34"/>
      <c r="B13" s="63"/>
      <c r="C13" s="63"/>
      <c r="D13" s="63"/>
      <c r="E13" s="34"/>
      <c r="F13" s="34"/>
      <c r="G13" s="34"/>
      <c r="H13" s="34"/>
      <c r="I13" s="74"/>
    </row>
    <row r="14" spans="1:10" s="16" customFormat="1">
      <c r="A14" s="37"/>
      <c r="B14" s="78"/>
      <c r="C14" s="78"/>
      <c r="D14" s="78" t="s">
        <v>61</v>
      </c>
      <c r="E14" s="37"/>
      <c r="F14" s="78" t="s">
        <v>58</v>
      </c>
      <c r="G14" s="37"/>
      <c r="H14" s="37" t="s">
        <v>59</v>
      </c>
      <c r="I14" s="46"/>
    </row>
    <row r="15" spans="1:10" s="16" customFormat="1">
      <c r="B15" s="37" t="s">
        <v>48</v>
      </c>
      <c r="C15" s="78"/>
      <c r="D15" s="78" t="s">
        <v>62</v>
      </c>
      <c r="E15" s="78"/>
      <c r="F15" s="78" t="s">
        <v>62</v>
      </c>
      <c r="G15" s="37"/>
      <c r="H15" s="37" t="s">
        <v>60</v>
      </c>
      <c r="I15" s="37"/>
      <c r="J15" s="16" t="s">
        <v>60</v>
      </c>
    </row>
    <row r="16" spans="1:10" s="16" customFormat="1">
      <c r="B16" s="80" t="s">
        <v>47</v>
      </c>
      <c r="C16" s="78"/>
      <c r="D16" s="119" t="s">
        <v>57</v>
      </c>
      <c r="E16" s="78"/>
      <c r="F16" s="119" t="s">
        <v>57</v>
      </c>
      <c r="G16" s="37"/>
      <c r="H16" s="40" t="s">
        <v>12</v>
      </c>
      <c r="I16" s="37"/>
      <c r="J16" s="18" t="s">
        <v>51</v>
      </c>
    </row>
    <row r="17" spans="2:10" s="16" customFormat="1">
      <c r="B17" s="89"/>
      <c r="C17" s="78"/>
      <c r="D17" s="37" t="s">
        <v>0</v>
      </c>
      <c r="E17" s="78"/>
      <c r="F17" s="37" t="s">
        <v>0</v>
      </c>
      <c r="G17" s="37"/>
      <c r="H17" s="37" t="s">
        <v>0</v>
      </c>
      <c r="I17" s="89"/>
      <c r="J17" s="37" t="s">
        <v>0</v>
      </c>
    </row>
    <row r="18" spans="2:10" s="16" customFormat="1" ht="8.1" customHeight="1">
      <c r="B18" s="89"/>
      <c r="C18" s="78"/>
      <c r="D18" s="90"/>
      <c r="E18" s="91"/>
      <c r="F18" s="90"/>
      <c r="G18" s="90"/>
      <c r="H18" s="90"/>
      <c r="I18" s="92"/>
      <c r="J18" s="90"/>
    </row>
    <row r="19" spans="2:10">
      <c r="B19" s="95"/>
      <c r="C19" s="74"/>
      <c r="D19" s="96"/>
      <c r="E19" s="97"/>
      <c r="F19" s="98">
        <f t="shared" ref="F19:F24" si="0">D19*0.19</f>
        <v>0</v>
      </c>
      <c r="G19" s="98"/>
      <c r="H19" s="99"/>
      <c r="I19" s="98"/>
      <c r="J19" s="97">
        <f t="shared" ref="J19:J24" si="1">IF(H19-F19&gt;0, H19-F19, 0)</f>
        <v>0</v>
      </c>
    </row>
    <row r="20" spans="2:10">
      <c r="B20" s="95"/>
      <c r="C20" s="74"/>
      <c r="D20" s="96"/>
      <c r="E20" s="97"/>
      <c r="F20" s="98">
        <f t="shared" si="0"/>
        <v>0</v>
      </c>
      <c r="G20" s="98"/>
      <c r="H20" s="99"/>
      <c r="I20" s="98"/>
      <c r="J20" s="97">
        <f t="shared" si="1"/>
        <v>0</v>
      </c>
    </row>
    <row r="21" spans="2:10">
      <c r="B21" s="95"/>
      <c r="C21" s="74"/>
      <c r="D21" s="96"/>
      <c r="E21" s="97"/>
      <c r="F21" s="98">
        <f t="shared" si="0"/>
        <v>0</v>
      </c>
      <c r="G21" s="98"/>
      <c r="H21" s="99"/>
      <c r="I21" s="98"/>
      <c r="J21" s="97">
        <f t="shared" si="1"/>
        <v>0</v>
      </c>
    </row>
    <row r="22" spans="2:10">
      <c r="B22" s="95"/>
      <c r="C22" s="74"/>
      <c r="D22" s="96"/>
      <c r="E22" s="97"/>
      <c r="F22" s="98">
        <f t="shared" si="0"/>
        <v>0</v>
      </c>
      <c r="G22" s="98"/>
      <c r="H22" s="99"/>
      <c r="I22" s="98"/>
      <c r="J22" s="97">
        <f t="shared" si="1"/>
        <v>0</v>
      </c>
    </row>
    <row r="23" spans="2:10">
      <c r="B23" s="95"/>
      <c r="C23" s="74"/>
      <c r="D23" s="96"/>
      <c r="E23" s="97"/>
      <c r="F23" s="98">
        <f t="shared" si="0"/>
        <v>0</v>
      </c>
      <c r="G23" s="98"/>
      <c r="H23" s="99"/>
      <c r="I23" s="98"/>
      <c r="J23" s="97">
        <f t="shared" si="1"/>
        <v>0</v>
      </c>
    </row>
    <row r="24" spans="2:10">
      <c r="B24" s="95"/>
      <c r="C24" s="74"/>
      <c r="D24" s="96"/>
      <c r="E24" s="97"/>
      <c r="F24" s="98">
        <f t="shared" si="0"/>
        <v>0</v>
      </c>
      <c r="G24" s="98"/>
      <c r="H24" s="102"/>
      <c r="I24" s="103"/>
      <c r="J24" s="97">
        <f t="shared" si="1"/>
        <v>0</v>
      </c>
    </row>
    <row r="25" spans="2:10" ht="8.1" customHeight="1">
      <c r="B25" s="104"/>
      <c r="C25" s="63"/>
      <c r="D25" s="105"/>
      <c r="E25" s="105"/>
      <c r="F25" s="105"/>
      <c r="G25" s="105"/>
      <c r="H25" s="105"/>
      <c r="I25" s="105"/>
      <c r="J25" s="106"/>
    </row>
    <row r="26" spans="2:10" ht="13.5" thickBot="1">
      <c r="B26" s="104"/>
      <c r="C26" s="63"/>
      <c r="D26" s="109">
        <f>SUM(D18:D25)</f>
        <v>0</v>
      </c>
      <c r="E26" s="105"/>
      <c r="F26" s="109">
        <f>SUM(F18:F25)</f>
        <v>0</v>
      </c>
      <c r="G26" s="105"/>
      <c r="H26" s="109">
        <f>SUM(H18:H25)</f>
        <v>0</v>
      </c>
      <c r="I26" s="105"/>
      <c r="J26" s="109">
        <f>SUM(J18:J25)</f>
        <v>0</v>
      </c>
    </row>
    <row r="27" spans="2:10" ht="13.5" thickTop="1">
      <c r="B27" s="104"/>
      <c r="C27" s="63"/>
      <c r="D27" s="63"/>
      <c r="E27" s="63"/>
      <c r="F27" s="63"/>
      <c r="G27" s="63"/>
      <c r="H27" s="63"/>
      <c r="I27" s="63"/>
      <c r="J27" s="46"/>
    </row>
    <row r="29" spans="2:10">
      <c r="B29" s="25" t="s">
        <v>299</v>
      </c>
    </row>
    <row r="30" spans="2:10">
      <c r="B30" s="26" t="s">
        <v>35</v>
      </c>
    </row>
    <row r="31" spans="2:10" ht="8.1" customHeight="1">
      <c r="B31" s="27"/>
    </row>
    <row r="32" spans="2:10">
      <c r="B32" s="432"/>
      <c r="C32" s="432"/>
      <c r="D32" s="432"/>
      <c r="E32" s="432"/>
      <c r="F32" s="432"/>
      <c r="G32" s="432"/>
      <c r="H32" s="432"/>
      <c r="I32" s="432"/>
      <c r="J32" s="432"/>
    </row>
    <row r="33" spans="2:10">
      <c r="B33" s="26"/>
    </row>
    <row r="34" spans="2:10">
      <c r="B34" s="26"/>
    </row>
    <row r="35" spans="2:10">
      <c r="B35" s="28" t="s">
        <v>309</v>
      </c>
    </row>
    <row r="36" spans="2:10">
      <c r="B36" s="29"/>
    </row>
    <row r="37" spans="2:10">
      <c r="B37" s="29"/>
    </row>
    <row r="38" spans="2:10">
      <c r="B38" s="28" t="s">
        <v>301</v>
      </c>
    </row>
    <row r="39" spans="2:10" ht="8.1" customHeight="1">
      <c r="B39" s="27"/>
    </row>
    <row r="40" spans="2:10">
      <c r="B40" s="432"/>
      <c r="C40" s="432"/>
      <c r="D40" s="432"/>
      <c r="E40" s="432"/>
      <c r="F40" s="432"/>
      <c r="G40" s="432"/>
      <c r="H40" s="432"/>
      <c r="I40" s="432"/>
      <c r="J40" s="432"/>
    </row>
    <row r="41" spans="2:10">
      <c r="B41" s="431"/>
      <c r="C41" s="431"/>
      <c r="D41" s="431"/>
      <c r="E41" s="431"/>
      <c r="F41" s="431"/>
      <c r="G41" s="431"/>
      <c r="H41" s="431"/>
      <c r="I41" s="431"/>
      <c r="J41" s="431"/>
    </row>
    <row r="42" spans="2:10">
      <c r="B42" s="431"/>
      <c r="C42" s="431"/>
      <c r="D42" s="431"/>
      <c r="E42" s="431"/>
      <c r="F42" s="431"/>
      <c r="G42" s="431"/>
      <c r="H42" s="431"/>
      <c r="I42" s="431"/>
      <c r="J42" s="431"/>
    </row>
    <row r="43" spans="2:10">
      <c r="B43" s="431"/>
      <c r="C43" s="431"/>
      <c r="D43" s="431"/>
      <c r="E43" s="431"/>
      <c r="F43" s="431"/>
      <c r="G43" s="431"/>
      <c r="H43" s="431"/>
      <c r="I43" s="431"/>
      <c r="J43" s="431"/>
    </row>
    <row r="47" spans="2:10">
      <c r="B47" s="118" t="s">
        <v>163</v>
      </c>
    </row>
    <row r="48" spans="2:10" ht="8.1" customHeight="1"/>
    <row r="49" spans="1:10">
      <c r="B49" s="32" t="s">
        <v>64</v>
      </c>
      <c r="C49" s="74"/>
      <c r="D49" s="74"/>
      <c r="E49" s="32"/>
      <c r="F49" s="32"/>
      <c r="G49" s="63"/>
      <c r="H49" s="75"/>
    </row>
    <row r="50" spans="1:10" ht="6" customHeight="1">
      <c r="B50" s="32"/>
      <c r="C50" s="74"/>
      <c r="D50" s="74"/>
      <c r="E50" s="32"/>
      <c r="F50" s="32"/>
      <c r="G50" s="63"/>
      <c r="H50" s="75"/>
    </row>
    <row r="51" spans="1:10" ht="13.5" thickBot="1">
      <c r="A51" s="32"/>
      <c r="B51" s="74"/>
      <c r="C51" s="76" t="s">
        <v>164</v>
      </c>
      <c r="E51" s="32"/>
      <c r="F51" s="32"/>
    </row>
    <row r="52" spans="1:10" ht="13.5" thickBot="1">
      <c r="A52" s="32"/>
      <c r="B52" s="74"/>
      <c r="C52" s="77" t="s">
        <v>687</v>
      </c>
      <c r="D52" s="15" t="s">
        <v>3</v>
      </c>
      <c r="E52" s="32"/>
      <c r="F52" s="32"/>
    </row>
    <row r="53" spans="1:10" ht="6" customHeight="1" thickBot="1">
      <c r="A53" s="32"/>
      <c r="B53" s="74"/>
      <c r="E53" s="32"/>
      <c r="F53" s="32"/>
    </row>
    <row r="54" spans="1:10" ht="13.5" thickBot="1">
      <c r="A54" s="32"/>
      <c r="B54" s="74"/>
      <c r="C54" s="77"/>
      <c r="D54" s="15" t="s">
        <v>312</v>
      </c>
      <c r="E54" s="32"/>
      <c r="F54" s="32"/>
    </row>
    <row r="55" spans="1:10" ht="6" customHeight="1" thickBot="1">
      <c r="A55" s="34"/>
      <c r="B55" s="63"/>
      <c r="C55" s="63"/>
      <c r="D55" s="63"/>
      <c r="E55" s="34"/>
      <c r="F55" s="34"/>
      <c r="G55" s="34"/>
      <c r="H55" s="34"/>
      <c r="I55" s="74"/>
    </row>
    <row r="56" spans="1:10" ht="16.5" customHeight="1" thickBot="1">
      <c r="A56" s="34"/>
      <c r="B56" s="63"/>
      <c r="C56" s="63"/>
      <c r="E56" s="120" t="s">
        <v>67</v>
      </c>
      <c r="F56" s="433"/>
      <c r="G56" s="434"/>
      <c r="H56" s="434"/>
      <c r="I56" s="434"/>
      <c r="J56" s="435"/>
    </row>
    <row r="57" spans="1:10">
      <c r="A57" s="34"/>
      <c r="B57" s="63"/>
      <c r="C57" s="63"/>
      <c r="D57" s="63"/>
      <c r="E57" s="34"/>
      <c r="F57" s="34"/>
      <c r="G57" s="34"/>
      <c r="H57" s="34"/>
      <c r="I57" s="74"/>
    </row>
    <row r="58" spans="1:10">
      <c r="B58" s="32" t="s">
        <v>65</v>
      </c>
      <c r="C58" s="74"/>
      <c r="D58" s="74"/>
      <c r="E58" s="32"/>
      <c r="F58" s="32"/>
      <c r="G58" s="63"/>
      <c r="H58" s="75"/>
    </row>
    <row r="59" spans="1:10">
      <c r="B59" s="32" t="s">
        <v>66</v>
      </c>
      <c r="C59" s="74"/>
      <c r="D59" s="74"/>
      <c r="E59" s="32"/>
      <c r="F59" s="32"/>
      <c r="G59" s="63"/>
      <c r="H59" s="75"/>
    </row>
    <row r="60" spans="1:10" ht="13.5" thickBot="1">
      <c r="A60" s="32"/>
      <c r="B60" s="74"/>
      <c r="C60" s="76" t="s">
        <v>164</v>
      </c>
      <c r="E60" s="32"/>
      <c r="F60" s="32"/>
    </row>
    <row r="61" spans="1:10" ht="13.5" thickBot="1">
      <c r="A61" s="32"/>
      <c r="B61" s="74"/>
      <c r="C61" s="77" t="s">
        <v>687</v>
      </c>
      <c r="D61" s="15" t="s">
        <v>3</v>
      </c>
      <c r="E61" s="32"/>
      <c r="F61" s="32"/>
    </row>
    <row r="62" spans="1:10" ht="6" customHeight="1" thickBot="1">
      <c r="A62" s="32"/>
      <c r="B62" s="74"/>
      <c r="E62" s="32"/>
      <c r="F62" s="32"/>
    </row>
    <row r="63" spans="1:10" ht="13.5" thickBot="1">
      <c r="A63" s="32"/>
      <c r="B63" s="74"/>
      <c r="C63" s="77"/>
      <c r="D63" s="15" t="s">
        <v>304</v>
      </c>
      <c r="E63" s="32"/>
      <c r="F63" s="32"/>
    </row>
    <row r="64" spans="1:10">
      <c r="A64" s="34"/>
      <c r="B64" s="63"/>
      <c r="C64" s="63"/>
      <c r="D64" s="63"/>
      <c r="E64" s="34"/>
      <c r="F64" s="34"/>
      <c r="G64" s="34"/>
      <c r="H64" s="34"/>
      <c r="I64" s="74"/>
    </row>
    <row r="65" spans="1:10">
      <c r="A65" s="34"/>
      <c r="B65" s="63"/>
      <c r="C65" s="63"/>
      <c r="D65" s="63"/>
      <c r="E65" s="34"/>
      <c r="F65" s="78" t="s">
        <v>58</v>
      </c>
      <c r="G65" s="34"/>
      <c r="H65" s="34"/>
      <c r="I65" s="74"/>
    </row>
    <row r="66" spans="1:10">
      <c r="A66" s="34"/>
      <c r="B66" s="63"/>
      <c r="C66" s="63"/>
      <c r="D66" s="78" t="s">
        <v>61</v>
      </c>
      <c r="E66" s="34"/>
      <c r="F66" s="78" t="s">
        <v>61</v>
      </c>
      <c r="G66" s="34"/>
      <c r="H66" s="34"/>
      <c r="I66" s="74"/>
    </row>
    <row r="67" spans="1:10" s="16" customFormat="1">
      <c r="A67" s="37"/>
      <c r="B67" s="78"/>
      <c r="C67" s="78"/>
      <c r="D67" s="78" t="s">
        <v>62</v>
      </c>
      <c r="E67" s="37"/>
      <c r="F67" s="78" t="s">
        <v>62</v>
      </c>
      <c r="G67" s="37"/>
      <c r="H67" s="37" t="s">
        <v>59</v>
      </c>
      <c r="I67" s="46"/>
    </row>
    <row r="68" spans="1:10" s="16" customFormat="1">
      <c r="B68" s="37" t="s">
        <v>48</v>
      </c>
      <c r="C68" s="78"/>
      <c r="D68" s="78" t="s">
        <v>68</v>
      </c>
      <c r="E68" s="78"/>
      <c r="F68" s="78" t="s">
        <v>68</v>
      </c>
      <c r="G68" s="37"/>
      <c r="H68" s="37" t="s">
        <v>70</v>
      </c>
      <c r="I68" s="37"/>
      <c r="J68" s="16" t="s">
        <v>71</v>
      </c>
    </row>
    <row r="69" spans="1:10" s="16" customFormat="1">
      <c r="B69" s="80" t="s">
        <v>47</v>
      </c>
      <c r="C69" s="78"/>
      <c r="D69" s="119" t="s">
        <v>69</v>
      </c>
      <c r="E69" s="78"/>
      <c r="F69" s="119" t="s">
        <v>69</v>
      </c>
      <c r="G69" s="37"/>
      <c r="H69" s="40" t="s">
        <v>12</v>
      </c>
      <c r="I69" s="37"/>
      <c r="J69" s="18" t="s">
        <v>51</v>
      </c>
    </row>
    <row r="70" spans="1:10" s="16" customFormat="1">
      <c r="B70" s="89"/>
      <c r="C70" s="78"/>
      <c r="D70" s="37" t="s">
        <v>0</v>
      </c>
      <c r="E70" s="78"/>
      <c r="F70" s="37" t="s">
        <v>0</v>
      </c>
      <c r="G70" s="37"/>
      <c r="H70" s="37" t="s">
        <v>0</v>
      </c>
      <c r="I70" s="89"/>
      <c r="J70" s="37" t="s">
        <v>0</v>
      </c>
    </row>
    <row r="71" spans="1:10" s="16" customFormat="1" ht="8.1" customHeight="1">
      <c r="B71" s="89"/>
      <c r="C71" s="78"/>
      <c r="D71" s="90"/>
      <c r="E71" s="91"/>
      <c r="F71" s="90"/>
      <c r="G71" s="90"/>
      <c r="H71" s="90"/>
      <c r="I71" s="92"/>
      <c r="J71" s="90"/>
    </row>
    <row r="72" spans="1:10">
      <c r="B72" s="95"/>
      <c r="C72" s="74"/>
      <c r="D72" s="96"/>
      <c r="E72" s="97"/>
      <c r="F72" s="98">
        <f t="shared" ref="F72:F77" si="2">D72*0.19</f>
        <v>0</v>
      </c>
      <c r="G72" s="98"/>
      <c r="H72" s="99"/>
      <c r="I72" s="98"/>
      <c r="J72" s="97">
        <f t="shared" ref="J72:J77" si="3">IF(H72-F72&gt;0, H72-F72, 0)</f>
        <v>0</v>
      </c>
    </row>
    <row r="73" spans="1:10">
      <c r="B73" s="95"/>
      <c r="C73" s="74"/>
      <c r="D73" s="96"/>
      <c r="E73" s="97"/>
      <c r="F73" s="98">
        <f t="shared" si="2"/>
        <v>0</v>
      </c>
      <c r="G73" s="98"/>
      <c r="H73" s="99"/>
      <c r="I73" s="98"/>
      <c r="J73" s="97">
        <f t="shared" si="3"/>
        <v>0</v>
      </c>
    </row>
    <row r="74" spans="1:10">
      <c r="B74" s="95"/>
      <c r="C74" s="74"/>
      <c r="D74" s="96"/>
      <c r="E74" s="97"/>
      <c r="F74" s="98">
        <f t="shared" si="2"/>
        <v>0</v>
      </c>
      <c r="G74" s="98"/>
      <c r="H74" s="99"/>
      <c r="I74" s="98"/>
      <c r="J74" s="97">
        <f t="shared" si="3"/>
        <v>0</v>
      </c>
    </row>
    <row r="75" spans="1:10">
      <c r="B75" s="95"/>
      <c r="C75" s="74"/>
      <c r="D75" s="96"/>
      <c r="E75" s="97"/>
      <c r="F75" s="98">
        <f t="shared" si="2"/>
        <v>0</v>
      </c>
      <c r="G75" s="98"/>
      <c r="H75" s="99"/>
      <c r="I75" s="98"/>
      <c r="J75" s="97">
        <f t="shared" si="3"/>
        <v>0</v>
      </c>
    </row>
    <row r="76" spans="1:10">
      <c r="B76" s="95"/>
      <c r="C76" s="74"/>
      <c r="D76" s="96"/>
      <c r="E76" s="97"/>
      <c r="F76" s="98">
        <f t="shared" si="2"/>
        <v>0</v>
      </c>
      <c r="G76" s="98"/>
      <c r="H76" s="99"/>
      <c r="I76" s="98"/>
      <c r="J76" s="97">
        <f t="shared" si="3"/>
        <v>0</v>
      </c>
    </row>
    <row r="77" spans="1:10">
      <c r="B77" s="95"/>
      <c r="C77" s="74"/>
      <c r="D77" s="96"/>
      <c r="E77" s="97"/>
      <c r="F77" s="98">
        <f t="shared" si="2"/>
        <v>0</v>
      </c>
      <c r="G77" s="98"/>
      <c r="H77" s="102"/>
      <c r="I77" s="103"/>
      <c r="J77" s="97">
        <f t="shared" si="3"/>
        <v>0</v>
      </c>
    </row>
    <row r="78" spans="1:10" ht="8.1" customHeight="1">
      <c r="B78" s="104"/>
      <c r="C78" s="63"/>
      <c r="D78" s="105"/>
      <c r="E78" s="105"/>
      <c r="F78" s="105"/>
      <c r="G78" s="105"/>
      <c r="H78" s="105"/>
      <c r="I78" s="105"/>
      <c r="J78" s="106"/>
    </row>
    <row r="79" spans="1:10" ht="13.5" thickBot="1">
      <c r="B79" s="104"/>
      <c r="C79" s="63"/>
      <c r="D79" s="109">
        <f>SUM(D71:D78)</f>
        <v>0</v>
      </c>
      <c r="E79" s="105"/>
      <c r="F79" s="109">
        <f>SUM(F71:F78)</f>
        <v>0</v>
      </c>
      <c r="G79" s="105"/>
      <c r="H79" s="109">
        <f>SUM(H71:H78)</f>
        <v>0</v>
      </c>
      <c r="I79" s="105"/>
      <c r="J79" s="109">
        <f>SUM(J71:J78)</f>
        <v>0</v>
      </c>
    </row>
    <row r="80" spans="1:10" ht="13.5" thickTop="1">
      <c r="B80" s="104"/>
      <c r="C80" s="63"/>
      <c r="D80" s="63"/>
      <c r="E80" s="63"/>
      <c r="F80" s="63"/>
      <c r="G80" s="63"/>
      <c r="H80" s="63"/>
      <c r="I80" s="63"/>
      <c r="J80" s="46"/>
    </row>
    <row r="82" spans="2:10">
      <c r="B82" s="25" t="s">
        <v>299</v>
      </c>
    </row>
    <row r="83" spans="2:10">
      <c r="B83" s="26" t="s">
        <v>35</v>
      </c>
    </row>
    <row r="84" spans="2:10" ht="8.1" customHeight="1">
      <c r="B84" s="27"/>
    </row>
    <row r="85" spans="2:10">
      <c r="B85" s="432"/>
      <c r="C85" s="432"/>
      <c r="D85" s="432"/>
      <c r="E85" s="432"/>
      <c r="F85" s="432"/>
      <c r="G85" s="432"/>
      <c r="H85" s="432"/>
      <c r="I85" s="432"/>
      <c r="J85" s="432"/>
    </row>
    <row r="86" spans="2:10">
      <c r="B86" s="26"/>
    </row>
    <row r="87" spans="2:10">
      <c r="B87" s="26"/>
    </row>
    <row r="88" spans="2:10">
      <c r="B88" s="28" t="s">
        <v>309</v>
      </c>
    </row>
    <row r="89" spans="2:10">
      <c r="B89" s="29"/>
    </row>
    <row r="90" spans="2:10">
      <c r="B90" s="29"/>
    </row>
    <row r="91" spans="2:10">
      <c r="B91" s="28" t="s">
        <v>301</v>
      </c>
    </row>
    <row r="92" spans="2:10" ht="8.1" customHeight="1">
      <c r="B92" s="27"/>
    </row>
    <row r="93" spans="2:10">
      <c r="B93" s="432"/>
      <c r="C93" s="432"/>
      <c r="D93" s="432"/>
      <c r="E93" s="432"/>
      <c r="F93" s="432"/>
      <c r="G93" s="432"/>
      <c r="H93" s="432"/>
      <c r="I93" s="432"/>
      <c r="J93" s="432"/>
    </row>
    <row r="94" spans="2:10">
      <c r="B94" s="431"/>
      <c r="C94" s="431"/>
      <c r="D94" s="431"/>
      <c r="E94" s="431"/>
      <c r="F94" s="431"/>
      <c r="G94" s="431"/>
      <c r="H94" s="431"/>
      <c r="I94" s="431"/>
      <c r="J94" s="431"/>
    </row>
    <row r="95" spans="2:10">
      <c r="B95" s="431"/>
      <c r="C95" s="431"/>
      <c r="D95" s="431"/>
      <c r="E95" s="431"/>
      <c r="F95" s="431"/>
      <c r="G95" s="431"/>
      <c r="H95" s="431"/>
      <c r="I95" s="431"/>
      <c r="J95" s="431"/>
    </row>
    <row r="96" spans="2:10">
      <c r="B96" s="431"/>
      <c r="C96" s="431"/>
      <c r="D96" s="431"/>
      <c r="E96" s="431"/>
      <c r="F96" s="431"/>
      <c r="G96" s="431"/>
      <c r="H96" s="431"/>
      <c r="I96" s="431"/>
      <c r="J96" s="431"/>
    </row>
  </sheetData>
  <mergeCells count="11">
    <mergeCell ref="B32:J32"/>
    <mergeCell ref="B40:J40"/>
    <mergeCell ref="B41:J41"/>
    <mergeCell ref="B42:J42"/>
    <mergeCell ref="B94:J94"/>
    <mergeCell ref="B96:J96"/>
    <mergeCell ref="B43:J43"/>
    <mergeCell ref="F56:J56"/>
    <mergeCell ref="B85:J85"/>
    <mergeCell ref="B93:J93"/>
    <mergeCell ref="B95:J95"/>
  </mergeCells>
  <phoneticPr fontId="0" type="noConversion"/>
  <pageMargins left="0.75" right="0.75" top="1" bottom="0.82" header="0.5" footer="0.5"/>
  <pageSetup paperSize="9" scale="97" orientation="portrait" r:id="rId1"/>
  <headerFooter alignWithMargins="0">
    <oddFooter>&amp;L&amp;10&amp;F&amp;R&amp;10Q &amp;A</oddFooter>
  </headerFooter>
  <rowBreaks count="1" manualBreakCount="1">
    <brk id="45" max="10" man="1"/>
  </rowBreak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/>
  <dimension ref="B1:F26"/>
  <sheetViews>
    <sheetView view="pageBreakPreview" zoomScaleNormal="100" workbookViewId="0">
      <selection activeCell="B24" sqref="B24:F24"/>
    </sheetView>
  </sheetViews>
  <sheetFormatPr defaultColWidth="9" defaultRowHeight="12.75"/>
  <cols>
    <col min="1" max="1" width="1.625" style="15" customWidth="1"/>
    <col min="2" max="2" width="25.625" style="15" customWidth="1"/>
    <col min="3" max="3" width="1.625" style="15" customWidth="1"/>
    <col min="4" max="4" width="30.625" style="15" customWidth="1"/>
    <col min="5" max="5" width="1.625" style="15" customWidth="1"/>
    <col min="6" max="6" width="11.625" style="15" customWidth="1"/>
    <col min="7" max="7" width="1.625" style="15" customWidth="1"/>
    <col min="8" max="8" width="11.625" style="15" customWidth="1"/>
    <col min="9" max="9" width="1.625" style="15" customWidth="1"/>
    <col min="10" max="10" width="11.625" style="15" customWidth="1"/>
    <col min="11" max="11" width="1.625" style="15" customWidth="1"/>
    <col min="12" max="12" width="11.625" style="15" customWidth="1"/>
    <col min="13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26" width="11.625" style="15" customWidth="1"/>
    <col min="27" max="27" width="1.625" style="15" customWidth="1"/>
    <col min="28" max="28" width="11.625" style="15" customWidth="1"/>
    <col min="29" max="29" width="1.625" style="15" customWidth="1"/>
    <col min="30" max="30" width="11.625" style="15" customWidth="1"/>
    <col min="31" max="31" width="1.625" style="15" customWidth="1"/>
    <col min="32" max="32" width="11.625" style="15" customWidth="1"/>
    <col min="33" max="33" width="1.625" style="15" customWidth="1"/>
    <col min="34" max="34" width="11.625" style="15" customWidth="1"/>
    <col min="35" max="35" width="1.625" style="15" customWidth="1"/>
    <col min="36" max="16384" width="9" style="15"/>
  </cols>
  <sheetData>
    <row r="1" spans="2:6">
      <c r="B1" s="14" t="s">
        <v>72</v>
      </c>
    </row>
    <row r="4" spans="2:6">
      <c r="B4" s="17" t="s">
        <v>73</v>
      </c>
      <c r="D4" s="17" t="s">
        <v>74</v>
      </c>
      <c r="F4" s="18" t="s">
        <v>1</v>
      </c>
    </row>
    <row r="5" spans="2:6">
      <c r="F5" s="16" t="s">
        <v>0</v>
      </c>
    </row>
    <row r="6" spans="2:6" ht="8.1" customHeight="1">
      <c r="C6" s="130"/>
      <c r="F6" s="21"/>
    </row>
    <row r="7" spans="2:6">
      <c r="B7" s="22"/>
      <c r="C7" s="130"/>
      <c r="D7" s="22"/>
      <c r="E7" s="130"/>
      <c r="F7" s="23"/>
    </row>
    <row r="8" spans="2:6">
      <c r="B8" s="22"/>
      <c r="C8" s="130"/>
      <c r="D8" s="22"/>
      <c r="E8" s="130"/>
      <c r="F8" s="23"/>
    </row>
    <row r="9" spans="2:6">
      <c r="B9" s="22"/>
      <c r="C9" s="130"/>
      <c r="D9" s="22"/>
      <c r="E9" s="130"/>
      <c r="F9" s="23"/>
    </row>
    <row r="10" spans="2:6">
      <c r="B10" s="22"/>
      <c r="C10" s="130"/>
      <c r="D10" s="22"/>
      <c r="E10" s="130"/>
      <c r="F10" s="23"/>
    </row>
    <row r="11" spans="2:6" ht="8.1" customHeight="1">
      <c r="E11" s="130"/>
      <c r="F11" s="21"/>
    </row>
    <row r="12" spans="2:6" ht="13.5" thickBot="1">
      <c r="E12" s="130"/>
      <c r="F12" s="24">
        <f>SUM(F6:F11)</f>
        <v>0</v>
      </c>
    </row>
    <row r="13" spans="2:6" ht="13.5" thickTop="1"/>
    <row r="15" spans="2:6">
      <c r="B15" s="25" t="s">
        <v>299</v>
      </c>
    </row>
    <row r="16" spans="2:6">
      <c r="B16" s="26" t="s">
        <v>35</v>
      </c>
    </row>
    <row r="17" spans="2:6" ht="8.1" customHeight="1">
      <c r="B17" s="27"/>
    </row>
    <row r="18" spans="2:6">
      <c r="B18" s="432"/>
      <c r="C18" s="432"/>
      <c r="D18" s="432"/>
      <c r="E18" s="432"/>
      <c r="F18" s="432"/>
    </row>
    <row r="19" spans="2:6">
      <c r="B19" s="26"/>
    </row>
    <row r="20" spans="2:6">
      <c r="B20" s="26"/>
    </row>
    <row r="21" spans="2:6">
      <c r="B21" s="28" t="s">
        <v>311</v>
      </c>
    </row>
    <row r="22" spans="2:6" ht="8.1" customHeight="1">
      <c r="B22" s="27"/>
    </row>
    <row r="23" spans="2:6">
      <c r="B23" s="432"/>
      <c r="C23" s="432"/>
      <c r="D23" s="432"/>
      <c r="E23" s="432"/>
      <c r="F23" s="432"/>
    </row>
    <row r="24" spans="2:6">
      <c r="B24" s="431"/>
      <c r="C24" s="431"/>
      <c r="D24" s="431"/>
      <c r="E24" s="431"/>
      <c r="F24" s="431"/>
    </row>
    <row r="25" spans="2:6">
      <c r="B25" s="431"/>
      <c r="C25" s="431"/>
      <c r="D25" s="431"/>
      <c r="E25" s="431"/>
      <c r="F25" s="431"/>
    </row>
    <row r="26" spans="2:6">
      <c r="B26" s="431"/>
      <c r="C26" s="431"/>
      <c r="D26" s="431"/>
      <c r="E26" s="431"/>
      <c r="F26" s="431"/>
    </row>
  </sheetData>
  <mergeCells count="5">
    <mergeCell ref="B26:F26"/>
    <mergeCell ref="B18:F18"/>
    <mergeCell ref="B23:F23"/>
    <mergeCell ref="B24:F24"/>
    <mergeCell ref="B25:F25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A1:K54"/>
  <sheetViews>
    <sheetView view="pageBreakPreview" topLeftCell="A7" zoomScaleNormal="100" workbookViewId="0">
      <selection activeCell="D32" sqref="D32"/>
    </sheetView>
  </sheetViews>
  <sheetFormatPr defaultColWidth="9" defaultRowHeight="12.75"/>
  <cols>
    <col min="1" max="1" width="1.625" style="15" customWidth="1"/>
    <col min="2" max="2" width="28.125" style="15" customWidth="1"/>
    <col min="3" max="3" width="1.625" style="15" customWidth="1"/>
    <col min="4" max="4" width="20.625" style="15" customWidth="1"/>
    <col min="5" max="5" width="1.625" style="15" customWidth="1"/>
    <col min="6" max="6" width="16" style="15" customWidth="1"/>
    <col min="7" max="7" width="1.625" style="15" customWidth="1"/>
    <col min="8" max="8" width="11.125" style="15" customWidth="1"/>
    <col min="9" max="9" width="7" style="15" customWidth="1"/>
    <col min="10" max="10" width="1.625" style="15" customWidth="1"/>
    <col min="11" max="11" width="11.625" style="15" customWidth="1"/>
    <col min="12" max="12" width="1.625" style="15" customWidth="1"/>
    <col min="13" max="13" width="11.625" style="15" customWidth="1"/>
    <col min="14" max="14" width="1.625" style="15" customWidth="1"/>
    <col min="15" max="15" width="11.625" style="15" customWidth="1"/>
    <col min="16" max="16" width="1.625" style="15" customWidth="1"/>
    <col min="17" max="17" width="11.625" style="15" customWidth="1"/>
    <col min="18" max="18" width="1.625" style="15" customWidth="1"/>
    <col min="19" max="19" width="11.625" style="15" customWidth="1"/>
    <col min="20" max="20" width="1.625" style="15" customWidth="1"/>
    <col min="21" max="21" width="11.625" style="15" customWidth="1"/>
    <col min="22" max="22" width="1.625" style="15" customWidth="1"/>
    <col min="23" max="23" width="11.625" style="15" customWidth="1"/>
    <col min="24" max="24" width="1.625" style="15" customWidth="1"/>
    <col min="25" max="25" width="11.625" style="15" customWidth="1"/>
    <col min="26" max="26" width="1.625" style="15" customWidth="1"/>
    <col min="27" max="27" width="11.625" style="15" customWidth="1"/>
    <col min="28" max="28" width="1.625" style="15" customWidth="1"/>
    <col min="29" max="29" width="11.625" style="15" customWidth="1"/>
    <col min="30" max="30" width="1.625" style="15" customWidth="1"/>
    <col min="31" max="31" width="11.625" style="15" customWidth="1"/>
    <col min="32" max="32" width="1.625" style="15" customWidth="1"/>
    <col min="33" max="33" width="11.625" style="15" customWidth="1"/>
    <col min="34" max="34" width="1.625" style="15" customWidth="1"/>
    <col min="35" max="35" width="11.625" style="15" customWidth="1"/>
    <col min="36" max="36" width="1.625" style="15" customWidth="1"/>
    <col min="37" max="16384" width="9" style="15"/>
  </cols>
  <sheetData>
    <row r="1" spans="1:11">
      <c r="B1" s="14" t="s">
        <v>75</v>
      </c>
      <c r="C1" s="14"/>
      <c r="D1" s="14"/>
    </row>
    <row r="2" spans="1:11">
      <c r="B2" s="14"/>
      <c r="C2" s="14"/>
      <c r="D2" s="14"/>
    </row>
    <row r="4" spans="1:11">
      <c r="A4" s="32"/>
      <c r="B4" s="33" t="s">
        <v>78</v>
      </c>
      <c r="C4" s="33"/>
      <c r="D4" s="33"/>
      <c r="E4" s="32"/>
      <c r="F4" s="32"/>
      <c r="G4" s="32"/>
      <c r="H4" s="32"/>
      <c r="I4" s="32"/>
      <c r="J4" s="32"/>
      <c r="K4" s="32"/>
    </row>
    <row r="5" spans="1:1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>
      <c r="A6" s="32"/>
      <c r="B6" s="32"/>
      <c r="C6" s="32"/>
      <c r="D6" s="32"/>
      <c r="E6" s="32"/>
      <c r="F6" s="78" t="s">
        <v>192</v>
      </c>
      <c r="G6" s="32"/>
      <c r="H6" s="32"/>
      <c r="I6" s="32"/>
      <c r="J6" s="32"/>
      <c r="K6" s="32"/>
    </row>
    <row r="7" spans="1:11">
      <c r="A7" s="32"/>
      <c r="B7" s="32"/>
      <c r="C7" s="32"/>
      <c r="D7" s="32"/>
      <c r="E7" s="32"/>
      <c r="F7" s="78" t="s">
        <v>193</v>
      </c>
      <c r="G7" s="32"/>
      <c r="H7" s="32"/>
      <c r="I7" s="32"/>
      <c r="J7" s="32"/>
      <c r="K7" s="32"/>
    </row>
    <row r="8" spans="1:11">
      <c r="B8" s="17" t="s">
        <v>76</v>
      </c>
      <c r="C8" s="122"/>
      <c r="D8" s="18" t="s">
        <v>212</v>
      </c>
      <c r="F8" s="81" t="s">
        <v>77</v>
      </c>
      <c r="H8" s="18" t="s">
        <v>1</v>
      </c>
    </row>
    <row r="9" spans="1:11">
      <c r="B9" s="122"/>
      <c r="C9" s="122"/>
      <c r="D9" s="123" t="s">
        <v>7</v>
      </c>
      <c r="F9" s="124" t="s">
        <v>39</v>
      </c>
      <c r="H9" s="87"/>
    </row>
    <row r="10" spans="1:11">
      <c r="F10" s="19" t="s">
        <v>8</v>
      </c>
      <c r="H10" s="16" t="s">
        <v>0</v>
      </c>
    </row>
    <row r="11" spans="1:11" ht="8.1" customHeight="1">
      <c r="G11" s="130"/>
      <c r="H11" s="21"/>
    </row>
    <row r="12" spans="1:11">
      <c r="B12" s="22"/>
      <c r="C12" s="130"/>
      <c r="D12" s="22"/>
      <c r="E12" s="130"/>
      <c r="F12" s="22"/>
      <c r="G12" s="130"/>
      <c r="H12" s="23"/>
    </row>
    <row r="13" spans="1:11">
      <c r="B13" s="22"/>
      <c r="C13" s="130"/>
      <c r="D13" s="22"/>
      <c r="E13" s="130"/>
      <c r="F13" s="22"/>
      <c r="G13" s="130"/>
      <c r="H13" s="23"/>
    </row>
    <row r="14" spans="1:11" ht="8.1" customHeight="1">
      <c r="E14" s="130"/>
      <c r="G14" s="130"/>
      <c r="H14" s="21"/>
    </row>
    <row r="15" spans="1:11" ht="13.5" thickBot="1">
      <c r="E15" s="130"/>
      <c r="G15" s="130"/>
      <c r="H15" s="24">
        <f>SUM(H11:H14)</f>
        <v>0</v>
      </c>
    </row>
    <row r="16" spans="1:11" ht="13.5" thickTop="1"/>
    <row r="17" spans="2:9">
      <c r="B17" s="125" t="s">
        <v>313</v>
      </c>
      <c r="C17" s="113"/>
      <c r="D17" s="113"/>
      <c r="E17" s="113"/>
      <c r="F17" s="113"/>
      <c r="G17" s="113"/>
      <c r="H17" s="113"/>
    </row>
    <row r="18" spans="2:9">
      <c r="B18" s="113" t="s">
        <v>189</v>
      </c>
      <c r="C18" s="113"/>
      <c r="D18" s="113"/>
      <c r="E18" s="113"/>
      <c r="F18" s="113"/>
      <c r="G18" s="113"/>
      <c r="H18" s="113"/>
    </row>
    <row r="19" spans="2:9">
      <c r="B19" s="113" t="s">
        <v>190</v>
      </c>
      <c r="C19" s="113"/>
      <c r="D19" s="113"/>
      <c r="E19" s="113"/>
      <c r="F19" s="113"/>
      <c r="G19" s="113"/>
      <c r="H19" s="113"/>
    </row>
    <row r="20" spans="2:9">
      <c r="B20" s="113" t="s">
        <v>191</v>
      </c>
      <c r="C20" s="26"/>
      <c r="D20" s="26"/>
      <c r="E20" s="113"/>
      <c r="F20" s="113"/>
      <c r="G20" s="113"/>
      <c r="H20" s="113"/>
    </row>
    <row r="21" spans="2:9">
      <c r="B21" s="113" t="s">
        <v>335</v>
      </c>
      <c r="C21" s="26"/>
      <c r="D21" s="26"/>
      <c r="E21" s="113"/>
      <c r="F21" s="113"/>
      <c r="G21" s="113"/>
      <c r="H21" s="113"/>
    </row>
    <row r="22" spans="2:9">
      <c r="B22" s="232" t="s">
        <v>513</v>
      </c>
      <c r="C22" s="252"/>
      <c r="D22" s="252"/>
      <c r="E22" s="232"/>
      <c r="F22" s="232"/>
      <c r="G22" s="232"/>
      <c r="H22" s="113"/>
    </row>
    <row r="23" spans="2:9">
      <c r="B23" s="363" t="s">
        <v>657</v>
      </c>
      <c r="C23" s="406"/>
      <c r="D23" s="406"/>
      <c r="E23" s="363"/>
      <c r="F23" s="363"/>
      <c r="G23" s="363"/>
      <c r="H23" s="363"/>
      <c r="I23" s="363"/>
    </row>
    <row r="24" spans="2:9">
      <c r="B24" s="363" t="s">
        <v>658</v>
      </c>
      <c r="C24" s="406"/>
      <c r="D24" s="406"/>
      <c r="E24" s="363"/>
      <c r="F24" s="363"/>
      <c r="G24" s="363"/>
      <c r="H24" s="363"/>
      <c r="I24" s="363"/>
    </row>
    <row r="25" spans="2:9">
      <c r="B25" s="363" t="s">
        <v>659</v>
      </c>
      <c r="C25" s="406"/>
      <c r="D25" s="406"/>
      <c r="E25" s="363"/>
      <c r="F25" s="363"/>
      <c r="G25" s="363"/>
      <c r="H25" s="363"/>
      <c r="I25" s="363"/>
    </row>
    <row r="26" spans="2:9">
      <c r="B26" s="363" t="s">
        <v>656</v>
      </c>
      <c r="C26" s="406"/>
      <c r="D26" s="406"/>
      <c r="E26" s="363"/>
      <c r="F26" s="363"/>
      <c r="G26" s="363"/>
      <c r="H26" s="363"/>
      <c r="I26" s="363"/>
    </row>
    <row r="27" spans="2:9">
      <c r="B27" s="113" t="s">
        <v>314</v>
      </c>
      <c r="C27" s="26"/>
      <c r="D27" s="26"/>
      <c r="E27" s="113"/>
      <c r="F27" s="113"/>
      <c r="G27" s="113"/>
      <c r="H27" s="113"/>
    </row>
    <row r="28" spans="2:9">
      <c r="B28" s="113"/>
      <c r="C28" s="26"/>
      <c r="D28" s="26"/>
      <c r="E28" s="113"/>
      <c r="F28" s="113"/>
      <c r="G28" s="113"/>
      <c r="H28" s="113"/>
    </row>
    <row r="29" spans="2:9">
      <c r="B29" s="26"/>
      <c r="C29" s="26"/>
      <c r="D29" s="26"/>
      <c r="E29" s="113"/>
      <c r="F29" s="113"/>
      <c r="G29" s="113"/>
      <c r="H29" s="113"/>
    </row>
    <row r="30" spans="2:9">
      <c r="B30" s="28" t="s">
        <v>315</v>
      </c>
      <c r="C30" s="28"/>
      <c r="D30" s="28"/>
      <c r="E30" s="113"/>
      <c r="F30" s="113"/>
      <c r="G30" s="113"/>
      <c r="H30" s="113"/>
    </row>
    <row r="31" spans="2:9">
      <c r="B31" s="126" t="s">
        <v>281</v>
      </c>
      <c r="C31" s="28"/>
      <c r="D31" s="28"/>
      <c r="E31" s="113"/>
      <c r="F31" s="113"/>
      <c r="G31" s="113"/>
      <c r="H31" s="113"/>
    </row>
    <row r="32" spans="2:9">
      <c r="B32" s="126" t="s">
        <v>514</v>
      </c>
      <c r="C32" s="28"/>
      <c r="D32" s="28"/>
      <c r="E32" s="113"/>
      <c r="F32" s="113"/>
      <c r="G32" s="113"/>
      <c r="H32" s="113"/>
    </row>
    <row r="33" spans="2:8">
      <c r="B33" s="126" t="s">
        <v>282</v>
      </c>
      <c r="C33" s="28"/>
      <c r="D33" s="28"/>
      <c r="E33" s="113"/>
      <c r="F33" s="113"/>
      <c r="G33" s="113"/>
      <c r="H33" s="113"/>
    </row>
    <row r="34" spans="2:8">
      <c r="B34" s="126" t="s">
        <v>333</v>
      </c>
      <c r="C34" s="28"/>
      <c r="D34" s="28"/>
      <c r="E34" s="113"/>
      <c r="F34" s="113"/>
      <c r="G34" s="113"/>
      <c r="H34" s="113"/>
    </row>
    <row r="35" spans="2:8">
      <c r="B35" s="126" t="s">
        <v>334</v>
      </c>
      <c r="C35" s="28"/>
      <c r="D35" s="28"/>
      <c r="E35" s="113"/>
      <c r="F35" s="113"/>
      <c r="G35" s="113"/>
      <c r="H35" s="113"/>
    </row>
    <row r="36" spans="2:8">
      <c r="B36" s="29" t="s">
        <v>195</v>
      </c>
      <c r="C36" s="28"/>
      <c r="D36" s="28"/>
      <c r="E36" s="113"/>
      <c r="F36" s="113"/>
      <c r="G36" s="113"/>
      <c r="H36" s="113"/>
    </row>
    <row r="37" spans="2:8">
      <c r="B37" s="26" t="s">
        <v>298</v>
      </c>
      <c r="C37" s="26"/>
      <c r="D37" s="26"/>
      <c r="E37" s="113"/>
      <c r="F37" s="113"/>
      <c r="G37" s="113"/>
      <c r="H37" s="113"/>
    </row>
    <row r="38" spans="2:8">
      <c r="B38" s="26" t="s">
        <v>194</v>
      </c>
      <c r="C38" s="26"/>
      <c r="D38" s="26"/>
      <c r="E38" s="113"/>
      <c r="F38" s="113"/>
      <c r="G38" s="113"/>
      <c r="H38" s="113"/>
    </row>
    <row r="39" spans="2:8">
      <c r="B39" s="26"/>
      <c r="C39" s="26"/>
      <c r="D39" s="26"/>
      <c r="E39" s="113"/>
      <c r="F39" s="113"/>
      <c r="G39" s="113"/>
      <c r="H39" s="113"/>
    </row>
    <row r="40" spans="2:8">
      <c r="B40" s="26"/>
      <c r="C40" s="26"/>
      <c r="D40" s="26"/>
    </row>
    <row r="41" spans="2:8">
      <c r="B41" s="25" t="s">
        <v>316</v>
      </c>
      <c r="C41" s="25"/>
      <c r="D41" s="25"/>
    </row>
    <row r="42" spans="2:8">
      <c r="B42" s="26" t="s">
        <v>35</v>
      </c>
      <c r="C42" s="26"/>
      <c r="D42" s="26"/>
    </row>
    <row r="43" spans="2:8">
      <c r="B43" s="27"/>
      <c r="C43" s="27"/>
      <c r="D43" s="27"/>
    </row>
    <row r="44" spans="2:8">
      <c r="B44" s="432"/>
      <c r="C44" s="432"/>
      <c r="D44" s="432"/>
      <c r="E44" s="432"/>
      <c r="F44" s="432"/>
      <c r="G44" s="432"/>
      <c r="H44" s="432"/>
    </row>
    <row r="45" spans="2:8">
      <c r="B45" s="432"/>
      <c r="C45" s="432"/>
      <c r="D45" s="432"/>
      <c r="E45" s="432"/>
      <c r="F45" s="432"/>
      <c r="G45" s="432"/>
      <c r="H45" s="432"/>
    </row>
    <row r="46" spans="2:8">
      <c r="B46" s="432"/>
      <c r="C46" s="432"/>
      <c r="D46" s="432"/>
      <c r="E46" s="432"/>
      <c r="F46" s="432"/>
      <c r="G46" s="432"/>
      <c r="H46" s="432"/>
    </row>
    <row r="47" spans="2:8">
      <c r="B47" s="127"/>
      <c r="C47" s="127"/>
      <c r="D47" s="127"/>
      <c r="E47" s="127"/>
      <c r="F47" s="127"/>
      <c r="G47" s="127"/>
      <c r="H47" s="127"/>
    </row>
    <row r="48" spans="2:8">
      <c r="B48" s="29"/>
      <c r="C48" s="29"/>
      <c r="D48" s="29"/>
    </row>
    <row r="49" spans="2:8">
      <c r="B49" s="28" t="s">
        <v>310</v>
      </c>
      <c r="C49" s="28"/>
      <c r="D49" s="28"/>
    </row>
    <row r="50" spans="2:8" ht="8.1" customHeight="1">
      <c r="B50" s="27"/>
      <c r="C50" s="27"/>
      <c r="D50" s="27"/>
    </row>
    <row r="51" spans="2:8">
      <c r="B51" s="432"/>
      <c r="C51" s="432"/>
      <c r="D51" s="432"/>
      <c r="E51" s="432"/>
      <c r="F51" s="432"/>
      <c r="G51" s="432"/>
      <c r="H51" s="432"/>
    </row>
    <row r="52" spans="2:8">
      <c r="B52" s="431"/>
      <c r="C52" s="431"/>
      <c r="D52" s="431"/>
      <c r="E52" s="431"/>
      <c r="F52" s="431"/>
      <c r="G52" s="431"/>
      <c r="H52" s="431"/>
    </row>
    <row r="53" spans="2:8">
      <c r="B53" s="431"/>
      <c r="C53" s="431"/>
      <c r="D53" s="431"/>
      <c r="E53" s="431"/>
      <c r="F53" s="431"/>
      <c r="G53" s="431"/>
      <c r="H53" s="431"/>
    </row>
    <row r="54" spans="2:8">
      <c r="B54" s="431"/>
      <c r="C54" s="431"/>
      <c r="D54" s="431"/>
      <c r="E54" s="431"/>
      <c r="F54" s="431"/>
      <c r="G54" s="431"/>
      <c r="H54" s="431"/>
    </row>
  </sheetData>
  <mergeCells count="7">
    <mergeCell ref="B54:H54"/>
    <mergeCell ref="B44:H44"/>
    <mergeCell ref="B51:H51"/>
    <mergeCell ref="B52:H52"/>
    <mergeCell ref="B53:H53"/>
    <mergeCell ref="B45:H45"/>
    <mergeCell ref="B46:H46"/>
  </mergeCells>
  <phoneticPr fontId="0" type="noConversion"/>
  <pageMargins left="0.75" right="0.34" top="1" bottom="1" header="0.5" footer="0.5"/>
  <pageSetup paperSize="9" scale="95" orientation="portrait" cellComments="asDisplayed" r:id="rId1"/>
  <headerFooter alignWithMargins="0">
    <oddFooter>&amp;L&amp;10&amp;F&amp;R&amp;10Q &amp;A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7"/>
  <dimension ref="B1:K36"/>
  <sheetViews>
    <sheetView view="pageBreakPreview" zoomScaleNormal="100" workbookViewId="0">
      <selection activeCell="C11" sqref="C11"/>
    </sheetView>
  </sheetViews>
  <sheetFormatPr defaultColWidth="9" defaultRowHeight="12.75"/>
  <cols>
    <col min="1" max="1" width="1.625" style="15" customWidth="1"/>
    <col min="2" max="2" width="3.5" style="15" customWidth="1"/>
    <col min="3" max="3" width="22.5" style="15" customWidth="1"/>
    <col min="4" max="4" width="1.625" style="15" customWidth="1"/>
    <col min="5" max="5" width="30.625" style="15" customWidth="1"/>
    <col min="6" max="6" width="1.625" style="15" customWidth="1"/>
    <col min="7" max="7" width="11.625" style="15" customWidth="1"/>
    <col min="8" max="8" width="1.625" style="15" customWidth="1"/>
    <col min="9" max="9" width="11.625" style="15" customWidth="1"/>
    <col min="10" max="10" width="1.625" style="15" customWidth="1"/>
    <col min="11" max="11" width="11.625" style="15" customWidth="1"/>
    <col min="12" max="13" width="1.625" style="15" customWidth="1"/>
    <col min="14" max="14" width="11.625" style="15" customWidth="1"/>
    <col min="15" max="15" width="1.625" style="15" customWidth="1"/>
    <col min="16" max="16" width="11.625" style="15" customWidth="1"/>
    <col min="17" max="17" width="1.625" style="15" customWidth="1"/>
    <col min="18" max="18" width="11.625" style="15" customWidth="1"/>
    <col min="19" max="19" width="1.625" style="15" customWidth="1"/>
    <col min="20" max="20" width="11.625" style="15" customWidth="1"/>
    <col min="21" max="21" width="1.625" style="15" customWidth="1"/>
    <col min="22" max="22" width="11.625" style="15" customWidth="1"/>
    <col min="23" max="23" width="1.625" style="15" customWidth="1"/>
    <col min="24" max="24" width="11.625" style="15" customWidth="1"/>
    <col min="25" max="25" width="1.625" style="15" customWidth="1"/>
    <col min="26" max="16384" width="9" style="15"/>
  </cols>
  <sheetData>
    <row r="1" spans="2:11">
      <c r="B1" s="14" t="s">
        <v>80</v>
      </c>
      <c r="C1" s="14"/>
    </row>
    <row r="3" spans="2:11" s="130" customFormat="1" ht="14.25">
      <c r="B3" s="229"/>
      <c r="C3" s="225"/>
    </row>
    <row r="4" spans="2:11" s="363" customFormat="1" ht="14.25">
      <c r="B4" s="361" t="s">
        <v>660</v>
      </c>
      <c r="C4" s="362"/>
      <c r="G4" s="399"/>
    </row>
    <row r="5" spans="2:11" s="130" customFormat="1" ht="15" thickBot="1">
      <c r="B5" s="225"/>
      <c r="C5" s="225"/>
    </row>
    <row r="6" spans="2:11" ht="13.5" thickBot="1">
      <c r="B6" s="216" t="s">
        <v>688</v>
      </c>
      <c r="C6" s="231" t="s">
        <v>3</v>
      </c>
      <c r="D6" s="130"/>
      <c r="E6" s="130"/>
      <c r="F6" s="130"/>
      <c r="G6" s="130"/>
    </row>
    <row r="7" spans="2:11" ht="13.5" thickBot="1">
      <c r="D7" s="130"/>
      <c r="E7" s="130"/>
      <c r="F7" s="130"/>
      <c r="G7" s="130"/>
    </row>
    <row r="8" spans="2:11" ht="13.5" thickBot="1">
      <c r="B8" s="216" t="s">
        <v>338</v>
      </c>
      <c r="C8" s="302" t="s">
        <v>531</v>
      </c>
      <c r="D8" s="130"/>
      <c r="E8" s="130"/>
      <c r="F8" s="130"/>
      <c r="G8" s="130"/>
    </row>
    <row r="10" spans="2:11">
      <c r="I10" s="16" t="s">
        <v>352</v>
      </c>
      <c r="K10" s="16" t="s">
        <v>354</v>
      </c>
    </row>
    <row r="11" spans="2:11">
      <c r="B11" s="17" t="s">
        <v>81</v>
      </c>
      <c r="C11" s="17"/>
      <c r="E11" s="17" t="s">
        <v>82</v>
      </c>
      <c r="G11" s="18" t="s">
        <v>351</v>
      </c>
      <c r="I11" s="18" t="s">
        <v>353</v>
      </c>
      <c r="K11" s="18" t="s">
        <v>355</v>
      </c>
    </row>
    <row r="12" spans="2:11">
      <c r="G12" s="16" t="s">
        <v>0</v>
      </c>
      <c r="I12" s="16" t="s">
        <v>0</v>
      </c>
      <c r="K12" s="16" t="s">
        <v>0</v>
      </c>
    </row>
    <row r="13" spans="2:11" ht="8.1" customHeight="1">
      <c r="G13" s="21"/>
      <c r="I13" s="21"/>
      <c r="K13" s="21"/>
    </row>
    <row r="14" spans="2:11">
      <c r="B14" s="22"/>
      <c r="C14" s="22"/>
      <c r="E14" s="22"/>
      <c r="G14" s="23"/>
      <c r="I14" s="23"/>
      <c r="K14" s="23"/>
    </row>
    <row r="15" spans="2:11">
      <c r="B15" s="22"/>
      <c r="C15" s="22"/>
      <c r="E15" s="22"/>
      <c r="G15" s="23"/>
      <c r="I15" s="23"/>
      <c r="K15" s="23"/>
    </row>
    <row r="16" spans="2:11">
      <c r="B16" s="22"/>
      <c r="C16" s="22"/>
      <c r="E16" s="22"/>
      <c r="G16" s="23"/>
      <c r="I16" s="23"/>
      <c r="K16" s="23"/>
    </row>
    <row r="17" spans="2:11">
      <c r="B17" s="22"/>
      <c r="C17" s="22"/>
      <c r="E17" s="22"/>
      <c r="G17" s="23"/>
      <c r="I17" s="23"/>
      <c r="K17" s="23"/>
    </row>
    <row r="18" spans="2:11" ht="8.1" customHeight="1">
      <c r="G18" s="21"/>
      <c r="I18" s="21"/>
      <c r="K18" s="21"/>
    </row>
    <row r="19" spans="2:11" ht="13.5" thickBot="1">
      <c r="G19" s="24">
        <f>SUM(G13:G18)</f>
        <v>0</v>
      </c>
      <c r="I19" s="24">
        <f>SUM(I13:I18)</f>
        <v>0</v>
      </c>
      <c r="K19" s="24">
        <f>SUM(K13:K18)</f>
        <v>0</v>
      </c>
    </row>
    <row r="20" spans="2:11" ht="13.5" thickTop="1"/>
    <row r="22" spans="2:11">
      <c r="B22" s="25" t="s">
        <v>299</v>
      </c>
      <c r="C22" s="25"/>
    </row>
    <row r="23" spans="2:11">
      <c r="B23" s="26" t="s">
        <v>35</v>
      </c>
      <c r="C23" s="26"/>
    </row>
    <row r="24" spans="2:11" ht="8.1" customHeight="1">
      <c r="B24" s="27"/>
      <c r="C24" s="27"/>
    </row>
    <row r="25" spans="2:11">
      <c r="B25" s="436"/>
      <c r="C25" s="436"/>
      <c r="D25" s="436"/>
      <c r="E25" s="436"/>
      <c r="F25" s="436"/>
      <c r="G25" s="436"/>
      <c r="H25" s="436"/>
      <c r="I25" s="436"/>
      <c r="J25" s="436"/>
      <c r="K25" s="436"/>
    </row>
    <row r="26" spans="2:11">
      <c r="C26" s="26"/>
    </row>
    <row r="27" spans="2:11">
      <c r="C27" s="26"/>
    </row>
    <row r="28" spans="2:11">
      <c r="B28" s="28" t="s">
        <v>309</v>
      </c>
      <c r="C28" s="28"/>
    </row>
    <row r="29" spans="2:11">
      <c r="B29" s="29"/>
      <c r="C29" s="29"/>
    </row>
    <row r="30" spans="2:11">
      <c r="B30" s="29"/>
      <c r="C30" s="29"/>
    </row>
    <row r="31" spans="2:11">
      <c r="B31" s="28" t="s">
        <v>301</v>
      </c>
      <c r="C31" s="28"/>
    </row>
    <row r="32" spans="2:11" ht="8.1" customHeight="1">
      <c r="C32" s="27"/>
    </row>
    <row r="33" spans="2:11">
      <c r="B33" s="436"/>
      <c r="C33" s="436"/>
      <c r="D33" s="436"/>
      <c r="E33" s="436"/>
      <c r="F33" s="436"/>
      <c r="G33" s="436"/>
      <c r="H33" s="436"/>
      <c r="I33" s="436"/>
      <c r="J33" s="436"/>
      <c r="K33" s="436"/>
    </row>
    <row r="34" spans="2:11">
      <c r="B34" s="436"/>
      <c r="C34" s="436"/>
      <c r="D34" s="436"/>
      <c r="E34" s="436"/>
      <c r="F34" s="436"/>
      <c r="G34" s="436"/>
      <c r="H34" s="436"/>
      <c r="I34" s="436"/>
      <c r="J34" s="436"/>
      <c r="K34" s="436"/>
    </row>
    <row r="35" spans="2:11">
      <c r="B35" s="436"/>
      <c r="C35" s="436"/>
      <c r="D35" s="436"/>
      <c r="E35" s="436"/>
      <c r="F35" s="436"/>
      <c r="G35" s="436"/>
      <c r="H35" s="436"/>
      <c r="I35" s="436"/>
      <c r="J35" s="436"/>
      <c r="K35" s="436"/>
    </row>
    <row r="36" spans="2:11">
      <c r="B36" s="436"/>
      <c r="C36" s="436"/>
      <c r="D36" s="436"/>
      <c r="E36" s="436"/>
      <c r="F36" s="436"/>
      <c r="G36" s="436"/>
      <c r="H36" s="436"/>
      <c r="I36" s="436"/>
      <c r="J36" s="436"/>
      <c r="K36" s="436"/>
    </row>
  </sheetData>
  <mergeCells count="5">
    <mergeCell ref="B25:K25"/>
    <mergeCell ref="B33:K33"/>
    <mergeCell ref="B34:K34"/>
    <mergeCell ref="B35:K35"/>
    <mergeCell ref="B36:K36"/>
  </mergeCells>
  <phoneticPr fontId="0" type="noConversion"/>
  <pageMargins left="0.75" right="0.75" top="1" bottom="1" header="0.5" footer="0.5"/>
  <pageSetup paperSize="9" scale="80" orientation="portrait" r:id="rId1"/>
  <headerFooter alignWithMargins="0">
    <oddFooter>&amp;L&amp;10&amp;F&amp;R&amp;10Q &amp;A</oddFooter>
  </headerFooter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51</vt:i4>
      </vt:variant>
    </vt:vector>
  </HeadingPairs>
  <TitlesOfParts>
    <vt:vector size="77" baseType="lpstr">
      <vt:lpstr>Checklist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9-Note5</vt:lpstr>
      <vt:lpstr>10</vt:lpstr>
      <vt:lpstr>11</vt:lpstr>
      <vt:lpstr>12</vt:lpstr>
      <vt:lpstr>13</vt:lpstr>
      <vt:lpstr>14</vt:lpstr>
      <vt:lpstr>15</vt:lpstr>
      <vt:lpstr>16</vt:lpstr>
      <vt:lpstr>17</vt:lpstr>
      <vt:lpstr>18a (MFRS117)</vt:lpstr>
      <vt:lpstr>18b (MFRS16)</vt:lpstr>
      <vt:lpstr>19</vt:lpstr>
      <vt:lpstr>20</vt:lpstr>
      <vt:lpstr>21</vt:lpstr>
      <vt:lpstr>22</vt:lpstr>
      <vt:lpstr>23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'18a (MFRS117)'!Print_Area</vt:lpstr>
      <vt:lpstr>'18b (MFRS16)'!Print_Area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'9-Note5'!Print_Area</vt:lpstr>
      <vt:lpstr>Checklist!Print_Area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'18a (MFRS117)'!Print_Titles</vt:lpstr>
      <vt:lpstr>'18b (MFRS16)'!Print_Titles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  <vt:lpstr>Checklist!Print_Titles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2020-04-08T06:03:16Z</dcterms:created>
  <dcterms:modified xsi:type="dcterms:W3CDTF">2020-06-18T07:01:58Z</dcterms:modified>
  <cp:category/>
</cp:coreProperties>
</file>