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3640" windowHeight="12075"/>
  </bookViews>
  <sheets>
    <sheet name="Trade Receivables" sheetId="1" r:id="rId1"/>
    <sheet name="Other Current Assets" sheetId="3" r:id="rId2"/>
    <sheet name="Cash &amp; Bank Balances" sheetId="2" r:id="rId3"/>
    <sheet name="Deposits" sheetId="4" r:id="rId4"/>
  </sheets>
  <calcPr calcId="145621"/>
</workbook>
</file>

<file path=xl/calcChain.xml><?xml version="1.0" encoding="utf-8"?>
<calcChain xmlns="http://schemas.openxmlformats.org/spreadsheetml/2006/main">
  <c r="F8" i="4" l="1"/>
  <c r="F91" i="4" s="1"/>
  <c r="F11" i="4"/>
  <c r="F15" i="4"/>
  <c r="F21" i="4"/>
  <c r="F26" i="4"/>
  <c r="F30" i="4"/>
  <c r="F34" i="4"/>
  <c r="F38" i="4"/>
  <c r="F44" i="4"/>
  <c r="F47" i="4"/>
  <c r="F55" i="4"/>
  <c r="F62" i="4"/>
  <c r="F71" i="4"/>
  <c r="F75" i="4"/>
  <c r="F79" i="4"/>
  <c r="C8" i="3" l="1"/>
  <c r="C10" i="2"/>
</calcChain>
</file>

<file path=xl/sharedStrings.xml><?xml version="1.0" encoding="utf-8"?>
<sst xmlns="http://schemas.openxmlformats.org/spreadsheetml/2006/main" count="161" uniqueCount="131">
  <si>
    <t xml:space="preserve">PENANG GLOBAL TOURISM SDN BHD                                                   </t>
  </si>
  <si>
    <t>Description</t>
  </si>
  <si>
    <t/>
  </si>
  <si>
    <t>3000/E03</t>
  </si>
  <si>
    <t>ECO MERIDIAN SDN BHD</t>
  </si>
  <si>
    <t>3000/M03</t>
  </si>
  <si>
    <t>MOUNT MIRIAM CANCER HOSPITAL</t>
  </si>
  <si>
    <t>Trade Receivables</t>
  </si>
  <si>
    <t>Cash &amp; Bank Balances</t>
  </si>
  <si>
    <t>CIMB Bank Berhd</t>
  </si>
  <si>
    <t>Maybank Berhad</t>
  </si>
  <si>
    <t>Petty Cash</t>
  </si>
  <si>
    <t>Cash in Hand (Sales)</t>
  </si>
  <si>
    <t>Short Term Money Market</t>
  </si>
  <si>
    <t>PENANG GLOBAL TOURISM SDN BHD</t>
  </si>
  <si>
    <t>Prepayment - Hot Air Balloon 2016</t>
  </si>
  <si>
    <t>Deposits (refer deposit breakdown)</t>
  </si>
  <si>
    <t>Refund of deposit Hunza Properties</t>
  </si>
  <si>
    <t>OCBC005806</t>
  </si>
  <si>
    <t>OR00618</t>
  </si>
  <si>
    <t>Deposit to Hunza Properties - DC Run</t>
  </si>
  <si>
    <t>PGTEFT0703</t>
  </si>
  <si>
    <t>V2015/550</t>
  </si>
  <si>
    <t>Refund of Bank Guarantee (PAM)</t>
  </si>
  <si>
    <t>JV15/06/05</t>
  </si>
  <si>
    <t>Pg Anime Matsuri Bank Guarantee</t>
  </si>
  <si>
    <t>DR ADV</t>
  </si>
  <si>
    <t>V2015/400</t>
  </si>
  <si>
    <t>Refund of deposit ( GTLF)</t>
  </si>
  <si>
    <t>MBB081945</t>
  </si>
  <si>
    <t>OR000575</t>
  </si>
  <si>
    <t>Deposit for Event</t>
  </si>
  <si>
    <t>YEAR 2015</t>
  </si>
  <si>
    <t>Car Park Deposit</t>
  </si>
  <si>
    <t>V2014/792</t>
  </si>
  <si>
    <t>Deposit for Car Park</t>
  </si>
  <si>
    <t>Refund of Renovation Deposits</t>
  </si>
  <si>
    <t>MBB081836</t>
  </si>
  <si>
    <t>OR00556</t>
  </si>
  <si>
    <t>Differencial of Rental Deposits</t>
  </si>
  <si>
    <t>V2014/555</t>
  </si>
  <si>
    <t>Deposit for Rental</t>
  </si>
  <si>
    <t>GTLF Venue Deposit</t>
  </si>
  <si>
    <t>PGTEFT0160</t>
  </si>
  <si>
    <t>V2014/907</t>
  </si>
  <si>
    <t>PGTEFT0091</t>
  </si>
  <si>
    <t>V2014/813</t>
  </si>
  <si>
    <t>Refund of deposit</t>
  </si>
  <si>
    <t>BI174817</t>
  </si>
  <si>
    <t>OR 00535</t>
  </si>
  <si>
    <t>OR 00511</t>
  </si>
  <si>
    <t>OR 00507</t>
  </si>
  <si>
    <t>YEAR 2014</t>
  </si>
  <si>
    <t>Deposit for New Telephone Lines</t>
  </si>
  <si>
    <t>V2013/1189</t>
  </si>
  <si>
    <t>Reversal of expired chq - V2013/356</t>
  </si>
  <si>
    <t>JV13/10/09</t>
  </si>
  <si>
    <t>V2013/356</t>
  </si>
  <si>
    <t>Deposit for TIC</t>
  </si>
  <si>
    <t>Deposit for GTLF</t>
  </si>
  <si>
    <t>630442</t>
  </si>
  <si>
    <t>V2013/923</t>
  </si>
  <si>
    <t>CIMB328051</t>
  </si>
  <si>
    <t>OR 00479</t>
  </si>
  <si>
    <t>Deposit for Water Dispenser</t>
  </si>
  <si>
    <t>630384</t>
  </si>
  <si>
    <t>V2013/859</t>
  </si>
  <si>
    <t xml:space="preserve">Deposit Refund </t>
  </si>
  <si>
    <t>JV13/10/02</t>
  </si>
  <si>
    <t>CJC - Deposit of Convention Hall</t>
  </si>
  <si>
    <t>562649</t>
  </si>
  <si>
    <t>V2013/605</t>
  </si>
  <si>
    <t>Deposits for telephone lines (9 lines)</t>
  </si>
  <si>
    <t>630634</t>
  </si>
  <si>
    <t>V2013/1188</t>
  </si>
  <si>
    <t>Deposit for Telephone lines</t>
  </si>
  <si>
    <t>Banner for Event LFSS</t>
  </si>
  <si>
    <t>630402</t>
  </si>
  <si>
    <t>V2013/877</t>
  </si>
  <si>
    <t>Banner for Event CJC</t>
  </si>
  <si>
    <t>562768</t>
  </si>
  <si>
    <t>V2013/763</t>
  </si>
  <si>
    <t>Refund of Deposit</t>
  </si>
  <si>
    <t>BI 165646</t>
  </si>
  <si>
    <t>OR 00470</t>
  </si>
  <si>
    <t>PC2013/031</t>
  </si>
  <si>
    <t xml:space="preserve">Deposit to MPPP  </t>
  </si>
  <si>
    <t>YEAR 2013</t>
  </si>
  <si>
    <t>Additional Deposit for PGT</t>
  </si>
  <si>
    <t>460830</t>
  </si>
  <si>
    <t>V2012/1128</t>
  </si>
  <si>
    <t>Deposit for Electricity</t>
  </si>
  <si>
    <t xml:space="preserve">Reversal of expired chq - Telekom </t>
  </si>
  <si>
    <t>JV12/09/08</t>
  </si>
  <si>
    <t>JV12/09/07</t>
  </si>
  <si>
    <t>Being refund of deposit</t>
  </si>
  <si>
    <t>OR 00241</t>
  </si>
  <si>
    <t>MPPP - World Press Photo</t>
  </si>
  <si>
    <t>308104</t>
  </si>
  <si>
    <t>V2012/165</t>
  </si>
  <si>
    <t>World Press Photo Event</t>
  </si>
  <si>
    <t>YEAR 2012</t>
  </si>
  <si>
    <t xml:space="preserve">Deposits -TIC  Electricity </t>
  </si>
  <si>
    <t>240711</t>
  </si>
  <si>
    <t>V2011/588</t>
  </si>
  <si>
    <t>New Office Deposit</t>
  </si>
  <si>
    <t>178771</t>
  </si>
  <si>
    <t>V2011/466</t>
  </si>
  <si>
    <t>Deposits - PGT Electricity Lines</t>
  </si>
  <si>
    <t>240713</t>
  </si>
  <si>
    <t>V2011/590</t>
  </si>
  <si>
    <t>240712</t>
  </si>
  <si>
    <t>V2011/589</t>
  </si>
  <si>
    <t>240709</t>
  </si>
  <si>
    <t>V2011/587</t>
  </si>
  <si>
    <t>Deposits - TIC Tel Lines</t>
  </si>
  <si>
    <t>240673</t>
  </si>
  <si>
    <t>V2011/553</t>
  </si>
  <si>
    <t>Deposits - PGT Tel Lines</t>
  </si>
  <si>
    <t>240672</t>
  </si>
  <si>
    <t>V2011/552</t>
  </si>
  <si>
    <t>Deposits - Rental &amp; Utilities</t>
  </si>
  <si>
    <t>YEAR 2011</t>
  </si>
  <si>
    <t>Amount</t>
  </si>
  <si>
    <t>Cheque No</t>
  </si>
  <si>
    <t>Ref</t>
  </si>
  <si>
    <t>Date</t>
  </si>
  <si>
    <t>No.</t>
  </si>
  <si>
    <t>As of Dec 2015</t>
  </si>
  <si>
    <t>LIST OF DEPOSITS FOR 2011 - 2015</t>
  </si>
  <si>
    <t>Other Current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</si>
</sst>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#,###,##0.00"/>
    <numFmt numFmtId="165" formatCode="dd/mm/yyyy;@"/>
  </numFmts>
  <fonts count="11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Verdana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3" fillId="0" borderId="0"/>
    <xf numFmtId="43" fontId="5" fillId="0" borderId="0" applyFont="0" applyFill="0" applyBorder="0" applyAlignment="0" applyProtection="0"/>
  </cellStyleXfs>
  <cellXfs count="42">
    <xf numFmtId="0" fontId="0" fillId="0" borderId="0" xfId="0"/>
    <xf numFmtId="0" fontId="5" fillId="0" borderId="0" xfId="2"/>
    <xf numFmtId="0" fontId="6" fillId="0" borderId="0" xfId="2" applyFont="1"/>
    <xf numFmtId="165" fontId="7" fillId="0" borderId="0" xfId="3" applyNumberFormat="1" applyFont="1" applyBorder="1"/>
    <xf numFmtId="165" fontId="6" fillId="0" borderId="0" xfId="2" applyNumberFormat="1" applyFont="1"/>
    <xf numFmtId="43" fontId="7" fillId="0" borderId="1" xfId="2" applyNumberFormat="1" applyFont="1" applyBorder="1"/>
    <xf numFmtId="0" fontId="1" fillId="0" borderId="0" xfId="2" applyFont="1"/>
    <xf numFmtId="43" fontId="6" fillId="0" borderId="0" xfId="4" applyFont="1"/>
    <xf numFmtId="43" fontId="7" fillId="0" borderId="0" xfId="4" applyFont="1"/>
    <xf numFmtId="0" fontId="7" fillId="0" borderId="0" xfId="2" applyFont="1"/>
    <xf numFmtId="165" fontId="7" fillId="0" borderId="0" xfId="2" applyNumberFormat="1" applyFont="1"/>
    <xf numFmtId="0" fontId="6" fillId="0" borderId="0" xfId="2" applyFont="1" applyAlignment="1">
      <alignment horizontal="left"/>
    </xf>
    <xf numFmtId="49" fontId="7" fillId="0" borderId="0" xfId="3" applyNumberFormat="1" applyFont="1" applyBorder="1"/>
    <xf numFmtId="43" fontId="7" fillId="0" borderId="0" xfId="2" applyNumberFormat="1" applyFont="1"/>
    <xf numFmtId="0" fontId="6" fillId="0" borderId="0" xfId="2" applyFont="1" applyAlignment="1">
      <alignment horizontal="center"/>
    </xf>
    <xf numFmtId="43" fontId="6" fillId="0" borderId="0" xfId="4" applyFont="1" applyBorder="1"/>
    <xf numFmtId="49" fontId="6" fillId="0" borderId="0" xfId="3" applyNumberFormat="1" applyFont="1" applyBorder="1"/>
    <xf numFmtId="165" fontId="6" fillId="0" borderId="0" xfId="3" applyNumberFormat="1" applyFont="1" applyBorder="1"/>
    <xf numFmtId="0" fontId="6" fillId="0" borderId="0" xfId="2" applyFont="1" applyBorder="1"/>
    <xf numFmtId="0" fontId="1" fillId="0" borderId="0" xfId="2" applyFont="1" applyBorder="1"/>
    <xf numFmtId="43" fontId="7" fillId="0" borderId="0" xfId="4" applyFont="1" applyBorder="1"/>
    <xf numFmtId="49" fontId="6" fillId="0" borderId="0" xfId="2" applyNumberFormat="1" applyFont="1"/>
    <xf numFmtId="164" fontId="6" fillId="0" borderId="0" xfId="3" applyNumberFormat="1" applyFont="1" applyBorder="1"/>
    <xf numFmtId="164" fontId="7" fillId="0" borderId="0" xfId="3" applyNumberFormat="1" applyFont="1" applyBorder="1"/>
    <xf numFmtId="0" fontId="7" fillId="0" borderId="0" xfId="2" applyFont="1" applyBorder="1"/>
    <xf numFmtId="0" fontId="4" fillId="0" borderId="0" xfId="2" applyFont="1"/>
    <xf numFmtId="0" fontId="7" fillId="0" borderId="0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3" fontId="10" fillId="0" borderId="0" xfId="1" applyFont="1"/>
    <xf numFmtId="0" fontId="10" fillId="0" borderId="1" xfId="0" applyFont="1" applyBorder="1"/>
    <xf numFmtId="43" fontId="10" fillId="0" borderId="1" xfId="1" applyFont="1" applyBorder="1"/>
    <xf numFmtId="49" fontId="10" fillId="0" borderId="0" xfId="0" applyNumberFormat="1" applyFont="1"/>
    <xf numFmtId="164" fontId="10" fillId="0" borderId="0" xfId="0" applyNumberFormat="1" applyFont="1"/>
    <xf numFmtId="0" fontId="8" fillId="0" borderId="1" xfId="0" applyFont="1" applyBorder="1"/>
    <xf numFmtId="164" fontId="10" fillId="0" borderId="1" xfId="0" applyNumberFormat="1" applyFont="1" applyBorder="1"/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5">
    <cellStyle name="Comma" xfId="1" builtinId="3"/>
    <cellStyle name="Comma 2" xfId="4"/>
    <cellStyle name="Normal" xfId="0" builtinId="0" customBuiltin="1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B23" sqref="B23"/>
    </sheetView>
  </sheetViews>
  <sheetFormatPr defaultRowHeight="12" x14ac:dyDescent="0.2"/>
  <cols>
    <col min="1" max="1" width="8.75" style="30" bestFit="1" customWidth="1"/>
    <col min="2" max="2" width="35.625" style="30" customWidth="1"/>
    <col min="3" max="3" width="11.875" style="30" bestFit="1" customWidth="1"/>
    <col min="4" max="4" width="10.625" style="30" customWidth="1"/>
    <col min="5" max="16384" width="9" style="30"/>
  </cols>
  <sheetData>
    <row r="1" spans="1:4" ht="23.1" customHeight="1" x14ac:dyDescent="0.2">
      <c r="A1" s="29" t="s">
        <v>0</v>
      </c>
      <c r="B1" s="29"/>
      <c r="C1" s="29"/>
      <c r="D1" s="29"/>
    </row>
    <row r="2" spans="1:4" ht="20.100000000000001" customHeight="1" x14ac:dyDescent="0.2">
      <c r="A2" s="31" t="s">
        <v>7</v>
      </c>
      <c r="B2" s="31"/>
      <c r="C2" s="31"/>
      <c r="D2" s="31"/>
    </row>
    <row r="3" spans="1:4" ht="20.100000000000001" customHeight="1" x14ac:dyDescent="0.2">
      <c r="A3" s="32" t="s">
        <v>128</v>
      </c>
      <c r="B3" s="32"/>
      <c r="C3" s="32"/>
      <c r="D3" s="32"/>
    </row>
    <row r="4" spans="1:4" ht="11.25" customHeight="1" x14ac:dyDescent="0.2">
      <c r="A4" s="41"/>
      <c r="B4" s="41"/>
      <c r="C4" s="41"/>
      <c r="D4" s="41"/>
    </row>
    <row r="5" spans="1:4" x14ac:dyDescent="0.2">
      <c r="A5" s="36" t="s">
        <v>3</v>
      </c>
      <c r="B5" s="36" t="s">
        <v>4</v>
      </c>
      <c r="C5" s="36" t="s">
        <v>2</v>
      </c>
      <c r="D5" s="37">
        <v>5647.8</v>
      </c>
    </row>
    <row r="6" spans="1:4" x14ac:dyDescent="0.2">
      <c r="A6" s="36" t="s">
        <v>5</v>
      </c>
      <c r="B6" s="36" t="s">
        <v>6</v>
      </c>
      <c r="C6" s="36" t="s">
        <v>2</v>
      </c>
      <c r="D6" s="37">
        <v>2000</v>
      </c>
    </row>
    <row r="7" spans="1:4" ht="12.75" thickBot="1" x14ac:dyDescent="0.25">
      <c r="A7" s="38"/>
      <c r="B7" s="34"/>
      <c r="C7" s="34"/>
      <c r="D7" s="39">
        <v>7647.8</v>
      </c>
    </row>
    <row r="8" spans="1:4" ht="12.75" thickTop="1" x14ac:dyDescent="0.2"/>
  </sheetData>
  <mergeCells count="3">
    <mergeCell ref="A1:D1"/>
    <mergeCell ref="A2:D2"/>
    <mergeCell ref="A3:D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C34" sqref="C34"/>
    </sheetView>
  </sheetViews>
  <sheetFormatPr defaultRowHeight="12" x14ac:dyDescent="0.2"/>
  <cols>
    <col min="1" max="5" width="17.875" style="30" customWidth="1"/>
    <col min="6" max="16384" width="9" style="30"/>
  </cols>
  <sheetData>
    <row r="1" spans="1:5" ht="15.75" x14ac:dyDescent="0.2">
      <c r="A1" s="29" t="s">
        <v>0</v>
      </c>
      <c r="B1" s="29"/>
      <c r="C1" s="29"/>
      <c r="D1" s="29"/>
      <c r="E1" s="29"/>
    </row>
    <row r="2" spans="1:5" ht="12.75" x14ac:dyDescent="0.2">
      <c r="A2" s="31" t="s">
        <v>130</v>
      </c>
      <c r="B2" s="31"/>
      <c r="C2" s="31"/>
      <c r="D2" s="31"/>
      <c r="E2" s="31"/>
    </row>
    <row r="3" spans="1:5" ht="12.75" x14ac:dyDescent="0.2">
      <c r="A3" s="31" t="s">
        <v>128</v>
      </c>
      <c r="B3" s="32"/>
      <c r="C3" s="32"/>
      <c r="D3" s="32"/>
      <c r="E3" s="32"/>
    </row>
    <row r="4" spans="1:5" x14ac:dyDescent="0.2">
      <c r="C4" s="33"/>
    </row>
    <row r="5" spans="1:5" x14ac:dyDescent="0.2">
      <c r="A5" s="30" t="s">
        <v>16</v>
      </c>
      <c r="C5" s="33">
        <v>44612</v>
      </c>
    </row>
    <row r="6" spans="1:5" x14ac:dyDescent="0.2">
      <c r="A6" s="30" t="s">
        <v>15</v>
      </c>
      <c r="C6" s="33">
        <v>400869.2</v>
      </c>
    </row>
    <row r="7" spans="1:5" x14ac:dyDescent="0.2">
      <c r="C7" s="33"/>
    </row>
    <row r="8" spans="1:5" ht="12.75" thickBot="1" x14ac:dyDescent="0.25">
      <c r="A8" s="34"/>
      <c r="B8" s="34"/>
      <c r="C8" s="35">
        <f>SUM(C5:C7)</f>
        <v>445481.2</v>
      </c>
    </row>
    <row r="9" spans="1:5" ht="12.75" thickTop="1" x14ac:dyDescent="0.2">
      <c r="C9" s="33"/>
    </row>
    <row r="10" spans="1:5" x14ac:dyDescent="0.2">
      <c r="C10" s="33"/>
    </row>
    <row r="11" spans="1:5" x14ac:dyDescent="0.2">
      <c r="C11" s="33"/>
    </row>
    <row r="12" spans="1:5" x14ac:dyDescent="0.2">
      <c r="C12" s="33"/>
    </row>
    <row r="13" spans="1:5" x14ac:dyDescent="0.2">
      <c r="C13" s="33"/>
    </row>
    <row r="14" spans="1:5" x14ac:dyDescent="0.2">
      <c r="C14" s="33"/>
    </row>
    <row r="15" spans="1:5" x14ac:dyDescent="0.2">
      <c r="C15" s="33"/>
    </row>
    <row r="16" spans="1:5" x14ac:dyDescent="0.2">
      <c r="C16" s="33"/>
    </row>
    <row r="17" spans="3:3" x14ac:dyDescent="0.2">
      <c r="C17" s="33"/>
    </row>
    <row r="18" spans="3:3" x14ac:dyDescent="0.2">
      <c r="C18" s="33"/>
    </row>
    <row r="19" spans="3:3" x14ac:dyDescent="0.2">
      <c r="C19" s="33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24" sqref="D24"/>
    </sheetView>
  </sheetViews>
  <sheetFormatPr defaultRowHeight="12" x14ac:dyDescent="0.2"/>
  <cols>
    <col min="1" max="1" width="31.375" style="30" customWidth="1"/>
    <col min="2" max="2" width="15.5" style="30" customWidth="1"/>
    <col min="3" max="3" width="12.125" style="33" customWidth="1"/>
    <col min="4" max="5" width="12.125" style="30" customWidth="1"/>
    <col min="6" max="16384" width="9" style="30"/>
  </cols>
  <sheetData>
    <row r="1" spans="1:5" ht="15.75" x14ac:dyDescent="0.2">
      <c r="A1" s="29" t="s">
        <v>0</v>
      </c>
      <c r="B1" s="29"/>
      <c r="C1" s="29"/>
      <c r="D1" s="29"/>
      <c r="E1" s="29"/>
    </row>
    <row r="2" spans="1:5" ht="12.75" x14ac:dyDescent="0.2">
      <c r="A2" s="31" t="s">
        <v>8</v>
      </c>
      <c r="B2" s="31"/>
      <c r="C2" s="31"/>
      <c r="D2" s="31"/>
      <c r="E2" s="31"/>
    </row>
    <row r="3" spans="1:5" ht="12.75" x14ac:dyDescent="0.2">
      <c r="A3" s="31" t="s">
        <v>128</v>
      </c>
      <c r="B3" s="32"/>
      <c r="C3" s="32"/>
      <c r="D3" s="32"/>
      <c r="E3" s="32"/>
    </row>
    <row r="4" spans="1:5" ht="12.75" x14ac:dyDescent="0.2">
      <c r="A4" s="40"/>
      <c r="B4" s="41"/>
      <c r="C4" s="41"/>
      <c r="D4" s="41"/>
      <c r="E4" s="41"/>
    </row>
    <row r="5" spans="1:5" x14ac:dyDescent="0.2">
      <c r="A5" s="30" t="s">
        <v>9</v>
      </c>
      <c r="C5" s="33">
        <v>174589.6</v>
      </c>
    </row>
    <row r="6" spans="1:5" x14ac:dyDescent="0.2">
      <c r="A6" s="30" t="s">
        <v>10</v>
      </c>
      <c r="C6" s="33">
        <v>51340.72</v>
      </c>
    </row>
    <row r="7" spans="1:5" x14ac:dyDescent="0.2">
      <c r="A7" s="30" t="s">
        <v>12</v>
      </c>
      <c r="C7" s="33">
        <v>1714.48</v>
      </c>
    </row>
    <row r="8" spans="1:5" x14ac:dyDescent="0.2">
      <c r="A8" s="30" t="s">
        <v>11</v>
      </c>
      <c r="C8" s="33">
        <v>159.82</v>
      </c>
    </row>
    <row r="9" spans="1:5" x14ac:dyDescent="0.2">
      <c r="A9" s="30" t="s">
        <v>13</v>
      </c>
      <c r="C9" s="33">
        <v>350000</v>
      </c>
    </row>
    <row r="10" spans="1:5" ht="12.75" thickBot="1" x14ac:dyDescent="0.25">
      <c r="A10" s="34"/>
      <c r="B10" s="34"/>
      <c r="C10" s="35">
        <f>SUM(C5:C9)</f>
        <v>577804.62</v>
      </c>
    </row>
    <row r="11" spans="1:5" ht="12.75" thickTop="1" x14ac:dyDescent="0.2"/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3"/>
  <sheetViews>
    <sheetView workbookViewId="0">
      <selection activeCell="I29" sqref="I29"/>
    </sheetView>
  </sheetViews>
  <sheetFormatPr defaultRowHeight="15" outlineLevelRow="1" x14ac:dyDescent="0.25"/>
  <cols>
    <col min="1" max="1" width="5" style="1" customWidth="1"/>
    <col min="2" max="2" width="9.375" style="1" customWidth="1"/>
    <col min="3" max="3" width="10.5" style="1" customWidth="1"/>
    <col min="4" max="4" width="11.5" style="1" customWidth="1"/>
    <col min="5" max="5" width="26.125" style="1" customWidth="1"/>
    <col min="6" max="6" width="12.5" style="1" customWidth="1"/>
    <col min="7" max="256" width="9" style="1"/>
    <col min="257" max="257" width="5" style="1" customWidth="1"/>
    <col min="258" max="258" width="9.375" style="1" customWidth="1"/>
    <col min="259" max="259" width="10.5" style="1" customWidth="1"/>
    <col min="260" max="260" width="11.5" style="1" customWidth="1"/>
    <col min="261" max="261" width="26.125" style="1" customWidth="1"/>
    <col min="262" max="262" width="12.5" style="1" customWidth="1"/>
    <col min="263" max="512" width="9" style="1"/>
    <col min="513" max="513" width="5" style="1" customWidth="1"/>
    <col min="514" max="514" width="9.375" style="1" customWidth="1"/>
    <col min="515" max="515" width="10.5" style="1" customWidth="1"/>
    <col min="516" max="516" width="11.5" style="1" customWidth="1"/>
    <col min="517" max="517" width="26.125" style="1" customWidth="1"/>
    <col min="518" max="518" width="12.5" style="1" customWidth="1"/>
    <col min="519" max="768" width="9" style="1"/>
    <col min="769" max="769" width="5" style="1" customWidth="1"/>
    <col min="770" max="770" width="9.375" style="1" customWidth="1"/>
    <col min="771" max="771" width="10.5" style="1" customWidth="1"/>
    <col min="772" max="772" width="11.5" style="1" customWidth="1"/>
    <col min="773" max="773" width="26.125" style="1" customWidth="1"/>
    <col min="774" max="774" width="12.5" style="1" customWidth="1"/>
    <col min="775" max="1024" width="9" style="1"/>
    <col min="1025" max="1025" width="5" style="1" customWidth="1"/>
    <col min="1026" max="1026" width="9.375" style="1" customWidth="1"/>
    <col min="1027" max="1027" width="10.5" style="1" customWidth="1"/>
    <col min="1028" max="1028" width="11.5" style="1" customWidth="1"/>
    <col min="1029" max="1029" width="26.125" style="1" customWidth="1"/>
    <col min="1030" max="1030" width="12.5" style="1" customWidth="1"/>
    <col min="1031" max="1280" width="9" style="1"/>
    <col min="1281" max="1281" width="5" style="1" customWidth="1"/>
    <col min="1282" max="1282" width="9.375" style="1" customWidth="1"/>
    <col min="1283" max="1283" width="10.5" style="1" customWidth="1"/>
    <col min="1284" max="1284" width="11.5" style="1" customWidth="1"/>
    <col min="1285" max="1285" width="26.125" style="1" customWidth="1"/>
    <col min="1286" max="1286" width="12.5" style="1" customWidth="1"/>
    <col min="1287" max="1536" width="9" style="1"/>
    <col min="1537" max="1537" width="5" style="1" customWidth="1"/>
    <col min="1538" max="1538" width="9.375" style="1" customWidth="1"/>
    <col min="1539" max="1539" width="10.5" style="1" customWidth="1"/>
    <col min="1540" max="1540" width="11.5" style="1" customWidth="1"/>
    <col min="1541" max="1541" width="26.125" style="1" customWidth="1"/>
    <col min="1542" max="1542" width="12.5" style="1" customWidth="1"/>
    <col min="1543" max="1792" width="9" style="1"/>
    <col min="1793" max="1793" width="5" style="1" customWidth="1"/>
    <col min="1794" max="1794" width="9.375" style="1" customWidth="1"/>
    <col min="1795" max="1795" width="10.5" style="1" customWidth="1"/>
    <col min="1796" max="1796" width="11.5" style="1" customWidth="1"/>
    <col min="1797" max="1797" width="26.125" style="1" customWidth="1"/>
    <col min="1798" max="1798" width="12.5" style="1" customWidth="1"/>
    <col min="1799" max="2048" width="9" style="1"/>
    <col min="2049" max="2049" width="5" style="1" customWidth="1"/>
    <col min="2050" max="2050" width="9.375" style="1" customWidth="1"/>
    <col min="2051" max="2051" width="10.5" style="1" customWidth="1"/>
    <col min="2052" max="2052" width="11.5" style="1" customWidth="1"/>
    <col min="2053" max="2053" width="26.125" style="1" customWidth="1"/>
    <col min="2054" max="2054" width="12.5" style="1" customWidth="1"/>
    <col min="2055" max="2304" width="9" style="1"/>
    <col min="2305" max="2305" width="5" style="1" customWidth="1"/>
    <col min="2306" max="2306" width="9.375" style="1" customWidth="1"/>
    <col min="2307" max="2307" width="10.5" style="1" customWidth="1"/>
    <col min="2308" max="2308" width="11.5" style="1" customWidth="1"/>
    <col min="2309" max="2309" width="26.125" style="1" customWidth="1"/>
    <col min="2310" max="2310" width="12.5" style="1" customWidth="1"/>
    <col min="2311" max="2560" width="9" style="1"/>
    <col min="2561" max="2561" width="5" style="1" customWidth="1"/>
    <col min="2562" max="2562" width="9.375" style="1" customWidth="1"/>
    <col min="2563" max="2563" width="10.5" style="1" customWidth="1"/>
    <col min="2564" max="2564" width="11.5" style="1" customWidth="1"/>
    <col min="2565" max="2565" width="26.125" style="1" customWidth="1"/>
    <col min="2566" max="2566" width="12.5" style="1" customWidth="1"/>
    <col min="2567" max="2816" width="9" style="1"/>
    <col min="2817" max="2817" width="5" style="1" customWidth="1"/>
    <col min="2818" max="2818" width="9.375" style="1" customWidth="1"/>
    <col min="2819" max="2819" width="10.5" style="1" customWidth="1"/>
    <col min="2820" max="2820" width="11.5" style="1" customWidth="1"/>
    <col min="2821" max="2821" width="26.125" style="1" customWidth="1"/>
    <col min="2822" max="2822" width="12.5" style="1" customWidth="1"/>
    <col min="2823" max="3072" width="9" style="1"/>
    <col min="3073" max="3073" width="5" style="1" customWidth="1"/>
    <col min="3074" max="3074" width="9.375" style="1" customWidth="1"/>
    <col min="3075" max="3075" width="10.5" style="1" customWidth="1"/>
    <col min="3076" max="3076" width="11.5" style="1" customWidth="1"/>
    <col min="3077" max="3077" width="26.125" style="1" customWidth="1"/>
    <col min="3078" max="3078" width="12.5" style="1" customWidth="1"/>
    <col min="3079" max="3328" width="9" style="1"/>
    <col min="3329" max="3329" width="5" style="1" customWidth="1"/>
    <col min="3330" max="3330" width="9.375" style="1" customWidth="1"/>
    <col min="3331" max="3331" width="10.5" style="1" customWidth="1"/>
    <col min="3332" max="3332" width="11.5" style="1" customWidth="1"/>
    <col min="3333" max="3333" width="26.125" style="1" customWidth="1"/>
    <col min="3334" max="3334" width="12.5" style="1" customWidth="1"/>
    <col min="3335" max="3584" width="9" style="1"/>
    <col min="3585" max="3585" width="5" style="1" customWidth="1"/>
    <col min="3586" max="3586" width="9.375" style="1" customWidth="1"/>
    <col min="3587" max="3587" width="10.5" style="1" customWidth="1"/>
    <col min="3588" max="3588" width="11.5" style="1" customWidth="1"/>
    <col min="3589" max="3589" width="26.125" style="1" customWidth="1"/>
    <col min="3590" max="3590" width="12.5" style="1" customWidth="1"/>
    <col min="3591" max="3840" width="9" style="1"/>
    <col min="3841" max="3841" width="5" style="1" customWidth="1"/>
    <col min="3842" max="3842" width="9.375" style="1" customWidth="1"/>
    <col min="3843" max="3843" width="10.5" style="1" customWidth="1"/>
    <col min="3844" max="3844" width="11.5" style="1" customWidth="1"/>
    <col min="3845" max="3845" width="26.125" style="1" customWidth="1"/>
    <col min="3846" max="3846" width="12.5" style="1" customWidth="1"/>
    <col min="3847" max="4096" width="9" style="1"/>
    <col min="4097" max="4097" width="5" style="1" customWidth="1"/>
    <col min="4098" max="4098" width="9.375" style="1" customWidth="1"/>
    <col min="4099" max="4099" width="10.5" style="1" customWidth="1"/>
    <col min="4100" max="4100" width="11.5" style="1" customWidth="1"/>
    <col min="4101" max="4101" width="26.125" style="1" customWidth="1"/>
    <col min="4102" max="4102" width="12.5" style="1" customWidth="1"/>
    <col min="4103" max="4352" width="9" style="1"/>
    <col min="4353" max="4353" width="5" style="1" customWidth="1"/>
    <col min="4354" max="4354" width="9.375" style="1" customWidth="1"/>
    <col min="4355" max="4355" width="10.5" style="1" customWidth="1"/>
    <col min="4356" max="4356" width="11.5" style="1" customWidth="1"/>
    <col min="4357" max="4357" width="26.125" style="1" customWidth="1"/>
    <col min="4358" max="4358" width="12.5" style="1" customWidth="1"/>
    <col min="4359" max="4608" width="9" style="1"/>
    <col min="4609" max="4609" width="5" style="1" customWidth="1"/>
    <col min="4610" max="4610" width="9.375" style="1" customWidth="1"/>
    <col min="4611" max="4611" width="10.5" style="1" customWidth="1"/>
    <col min="4612" max="4612" width="11.5" style="1" customWidth="1"/>
    <col min="4613" max="4613" width="26.125" style="1" customWidth="1"/>
    <col min="4614" max="4614" width="12.5" style="1" customWidth="1"/>
    <col min="4615" max="4864" width="9" style="1"/>
    <col min="4865" max="4865" width="5" style="1" customWidth="1"/>
    <col min="4866" max="4866" width="9.375" style="1" customWidth="1"/>
    <col min="4867" max="4867" width="10.5" style="1" customWidth="1"/>
    <col min="4868" max="4868" width="11.5" style="1" customWidth="1"/>
    <col min="4869" max="4869" width="26.125" style="1" customWidth="1"/>
    <col min="4870" max="4870" width="12.5" style="1" customWidth="1"/>
    <col min="4871" max="5120" width="9" style="1"/>
    <col min="5121" max="5121" width="5" style="1" customWidth="1"/>
    <col min="5122" max="5122" width="9.375" style="1" customWidth="1"/>
    <col min="5123" max="5123" width="10.5" style="1" customWidth="1"/>
    <col min="5124" max="5124" width="11.5" style="1" customWidth="1"/>
    <col min="5125" max="5125" width="26.125" style="1" customWidth="1"/>
    <col min="5126" max="5126" width="12.5" style="1" customWidth="1"/>
    <col min="5127" max="5376" width="9" style="1"/>
    <col min="5377" max="5377" width="5" style="1" customWidth="1"/>
    <col min="5378" max="5378" width="9.375" style="1" customWidth="1"/>
    <col min="5379" max="5379" width="10.5" style="1" customWidth="1"/>
    <col min="5380" max="5380" width="11.5" style="1" customWidth="1"/>
    <col min="5381" max="5381" width="26.125" style="1" customWidth="1"/>
    <col min="5382" max="5382" width="12.5" style="1" customWidth="1"/>
    <col min="5383" max="5632" width="9" style="1"/>
    <col min="5633" max="5633" width="5" style="1" customWidth="1"/>
    <col min="5634" max="5634" width="9.375" style="1" customWidth="1"/>
    <col min="5635" max="5635" width="10.5" style="1" customWidth="1"/>
    <col min="5636" max="5636" width="11.5" style="1" customWidth="1"/>
    <col min="5637" max="5637" width="26.125" style="1" customWidth="1"/>
    <col min="5638" max="5638" width="12.5" style="1" customWidth="1"/>
    <col min="5639" max="5888" width="9" style="1"/>
    <col min="5889" max="5889" width="5" style="1" customWidth="1"/>
    <col min="5890" max="5890" width="9.375" style="1" customWidth="1"/>
    <col min="5891" max="5891" width="10.5" style="1" customWidth="1"/>
    <col min="5892" max="5892" width="11.5" style="1" customWidth="1"/>
    <col min="5893" max="5893" width="26.125" style="1" customWidth="1"/>
    <col min="5894" max="5894" width="12.5" style="1" customWidth="1"/>
    <col min="5895" max="6144" width="9" style="1"/>
    <col min="6145" max="6145" width="5" style="1" customWidth="1"/>
    <col min="6146" max="6146" width="9.375" style="1" customWidth="1"/>
    <col min="6147" max="6147" width="10.5" style="1" customWidth="1"/>
    <col min="6148" max="6148" width="11.5" style="1" customWidth="1"/>
    <col min="6149" max="6149" width="26.125" style="1" customWidth="1"/>
    <col min="6150" max="6150" width="12.5" style="1" customWidth="1"/>
    <col min="6151" max="6400" width="9" style="1"/>
    <col min="6401" max="6401" width="5" style="1" customWidth="1"/>
    <col min="6402" max="6402" width="9.375" style="1" customWidth="1"/>
    <col min="6403" max="6403" width="10.5" style="1" customWidth="1"/>
    <col min="6404" max="6404" width="11.5" style="1" customWidth="1"/>
    <col min="6405" max="6405" width="26.125" style="1" customWidth="1"/>
    <col min="6406" max="6406" width="12.5" style="1" customWidth="1"/>
    <col min="6407" max="6656" width="9" style="1"/>
    <col min="6657" max="6657" width="5" style="1" customWidth="1"/>
    <col min="6658" max="6658" width="9.375" style="1" customWidth="1"/>
    <col min="6659" max="6659" width="10.5" style="1" customWidth="1"/>
    <col min="6660" max="6660" width="11.5" style="1" customWidth="1"/>
    <col min="6661" max="6661" width="26.125" style="1" customWidth="1"/>
    <col min="6662" max="6662" width="12.5" style="1" customWidth="1"/>
    <col min="6663" max="6912" width="9" style="1"/>
    <col min="6913" max="6913" width="5" style="1" customWidth="1"/>
    <col min="6914" max="6914" width="9.375" style="1" customWidth="1"/>
    <col min="6915" max="6915" width="10.5" style="1" customWidth="1"/>
    <col min="6916" max="6916" width="11.5" style="1" customWidth="1"/>
    <col min="6917" max="6917" width="26.125" style="1" customWidth="1"/>
    <col min="6918" max="6918" width="12.5" style="1" customWidth="1"/>
    <col min="6919" max="7168" width="9" style="1"/>
    <col min="7169" max="7169" width="5" style="1" customWidth="1"/>
    <col min="7170" max="7170" width="9.375" style="1" customWidth="1"/>
    <col min="7171" max="7171" width="10.5" style="1" customWidth="1"/>
    <col min="7172" max="7172" width="11.5" style="1" customWidth="1"/>
    <col min="7173" max="7173" width="26.125" style="1" customWidth="1"/>
    <col min="7174" max="7174" width="12.5" style="1" customWidth="1"/>
    <col min="7175" max="7424" width="9" style="1"/>
    <col min="7425" max="7425" width="5" style="1" customWidth="1"/>
    <col min="7426" max="7426" width="9.375" style="1" customWidth="1"/>
    <col min="7427" max="7427" width="10.5" style="1" customWidth="1"/>
    <col min="7428" max="7428" width="11.5" style="1" customWidth="1"/>
    <col min="7429" max="7429" width="26.125" style="1" customWidth="1"/>
    <col min="7430" max="7430" width="12.5" style="1" customWidth="1"/>
    <col min="7431" max="7680" width="9" style="1"/>
    <col min="7681" max="7681" width="5" style="1" customWidth="1"/>
    <col min="7682" max="7682" width="9.375" style="1" customWidth="1"/>
    <col min="7683" max="7683" width="10.5" style="1" customWidth="1"/>
    <col min="7684" max="7684" width="11.5" style="1" customWidth="1"/>
    <col min="7685" max="7685" width="26.125" style="1" customWidth="1"/>
    <col min="7686" max="7686" width="12.5" style="1" customWidth="1"/>
    <col min="7687" max="7936" width="9" style="1"/>
    <col min="7937" max="7937" width="5" style="1" customWidth="1"/>
    <col min="7938" max="7938" width="9.375" style="1" customWidth="1"/>
    <col min="7939" max="7939" width="10.5" style="1" customWidth="1"/>
    <col min="7940" max="7940" width="11.5" style="1" customWidth="1"/>
    <col min="7941" max="7941" width="26.125" style="1" customWidth="1"/>
    <col min="7942" max="7942" width="12.5" style="1" customWidth="1"/>
    <col min="7943" max="8192" width="9" style="1"/>
    <col min="8193" max="8193" width="5" style="1" customWidth="1"/>
    <col min="8194" max="8194" width="9.375" style="1" customWidth="1"/>
    <col min="8195" max="8195" width="10.5" style="1" customWidth="1"/>
    <col min="8196" max="8196" width="11.5" style="1" customWidth="1"/>
    <col min="8197" max="8197" width="26.125" style="1" customWidth="1"/>
    <col min="8198" max="8198" width="12.5" style="1" customWidth="1"/>
    <col min="8199" max="8448" width="9" style="1"/>
    <col min="8449" max="8449" width="5" style="1" customWidth="1"/>
    <col min="8450" max="8450" width="9.375" style="1" customWidth="1"/>
    <col min="8451" max="8451" width="10.5" style="1" customWidth="1"/>
    <col min="8452" max="8452" width="11.5" style="1" customWidth="1"/>
    <col min="8453" max="8453" width="26.125" style="1" customWidth="1"/>
    <col min="8454" max="8454" width="12.5" style="1" customWidth="1"/>
    <col min="8455" max="8704" width="9" style="1"/>
    <col min="8705" max="8705" width="5" style="1" customWidth="1"/>
    <col min="8706" max="8706" width="9.375" style="1" customWidth="1"/>
    <col min="8707" max="8707" width="10.5" style="1" customWidth="1"/>
    <col min="8708" max="8708" width="11.5" style="1" customWidth="1"/>
    <col min="8709" max="8709" width="26.125" style="1" customWidth="1"/>
    <col min="8710" max="8710" width="12.5" style="1" customWidth="1"/>
    <col min="8711" max="8960" width="9" style="1"/>
    <col min="8961" max="8961" width="5" style="1" customWidth="1"/>
    <col min="8962" max="8962" width="9.375" style="1" customWidth="1"/>
    <col min="8963" max="8963" width="10.5" style="1" customWidth="1"/>
    <col min="8964" max="8964" width="11.5" style="1" customWidth="1"/>
    <col min="8965" max="8965" width="26.125" style="1" customWidth="1"/>
    <col min="8966" max="8966" width="12.5" style="1" customWidth="1"/>
    <col min="8967" max="9216" width="9" style="1"/>
    <col min="9217" max="9217" width="5" style="1" customWidth="1"/>
    <col min="9218" max="9218" width="9.375" style="1" customWidth="1"/>
    <col min="9219" max="9219" width="10.5" style="1" customWidth="1"/>
    <col min="9220" max="9220" width="11.5" style="1" customWidth="1"/>
    <col min="9221" max="9221" width="26.125" style="1" customWidth="1"/>
    <col min="9222" max="9222" width="12.5" style="1" customWidth="1"/>
    <col min="9223" max="9472" width="9" style="1"/>
    <col min="9473" max="9473" width="5" style="1" customWidth="1"/>
    <col min="9474" max="9474" width="9.375" style="1" customWidth="1"/>
    <col min="9475" max="9475" width="10.5" style="1" customWidth="1"/>
    <col min="9476" max="9476" width="11.5" style="1" customWidth="1"/>
    <col min="9477" max="9477" width="26.125" style="1" customWidth="1"/>
    <col min="9478" max="9478" width="12.5" style="1" customWidth="1"/>
    <col min="9479" max="9728" width="9" style="1"/>
    <col min="9729" max="9729" width="5" style="1" customWidth="1"/>
    <col min="9730" max="9730" width="9.375" style="1" customWidth="1"/>
    <col min="9731" max="9731" width="10.5" style="1" customWidth="1"/>
    <col min="9732" max="9732" width="11.5" style="1" customWidth="1"/>
    <col min="9733" max="9733" width="26.125" style="1" customWidth="1"/>
    <col min="9734" max="9734" width="12.5" style="1" customWidth="1"/>
    <col min="9735" max="9984" width="9" style="1"/>
    <col min="9985" max="9985" width="5" style="1" customWidth="1"/>
    <col min="9986" max="9986" width="9.375" style="1" customWidth="1"/>
    <col min="9987" max="9987" width="10.5" style="1" customWidth="1"/>
    <col min="9988" max="9988" width="11.5" style="1" customWidth="1"/>
    <col min="9989" max="9989" width="26.125" style="1" customWidth="1"/>
    <col min="9990" max="9990" width="12.5" style="1" customWidth="1"/>
    <col min="9991" max="10240" width="9" style="1"/>
    <col min="10241" max="10241" width="5" style="1" customWidth="1"/>
    <col min="10242" max="10242" width="9.375" style="1" customWidth="1"/>
    <col min="10243" max="10243" width="10.5" style="1" customWidth="1"/>
    <col min="10244" max="10244" width="11.5" style="1" customWidth="1"/>
    <col min="10245" max="10245" width="26.125" style="1" customWidth="1"/>
    <col min="10246" max="10246" width="12.5" style="1" customWidth="1"/>
    <col min="10247" max="10496" width="9" style="1"/>
    <col min="10497" max="10497" width="5" style="1" customWidth="1"/>
    <col min="10498" max="10498" width="9.375" style="1" customWidth="1"/>
    <col min="10499" max="10499" width="10.5" style="1" customWidth="1"/>
    <col min="10500" max="10500" width="11.5" style="1" customWidth="1"/>
    <col min="10501" max="10501" width="26.125" style="1" customWidth="1"/>
    <col min="10502" max="10502" width="12.5" style="1" customWidth="1"/>
    <col min="10503" max="10752" width="9" style="1"/>
    <col min="10753" max="10753" width="5" style="1" customWidth="1"/>
    <col min="10754" max="10754" width="9.375" style="1" customWidth="1"/>
    <col min="10755" max="10755" width="10.5" style="1" customWidth="1"/>
    <col min="10756" max="10756" width="11.5" style="1" customWidth="1"/>
    <col min="10757" max="10757" width="26.125" style="1" customWidth="1"/>
    <col min="10758" max="10758" width="12.5" style="1" customWidth="1"/>
    <col min="10759" max="11008" width="9" style="1"/>
    <col min="11009" max="11009" width="5" style="1" customWidth="1"/>
    <col min="11010" max="11010" width="9.375" style="1" customWidth="1"/>
    <col min="11011" max="11011" width="10.5" style="1" customWidth="1"/>
    <col min="11012" max="11012" width="11.5" style="1" customWidth="1"/>
    <col min="11013" max="11013" width="26.125" style="1" customWidth="1"/>
    <col min="11014" max="11014" width="12.5" style="1" customWidth="1"/>
    <col min="11015" max="11264" width="9" style="1"/>
    <col min="11265" max="11265" width="5" style="1" customWidth="1"/>
    <col min="11266" max="11266" width="9.375" style="1" customWidth="1"/>
    <col min="11267" max="11267" width="10.5" style="1" customWidth="1"/>
    <col min="11268" max="11268" width="11.5" style="1" customWidth="1"/>
    <col min="11269" max="11269" width="26.125" style="1" customWidth="1"/>
    <col min="11270" max="11270" width="12.5" style="1" customWidth="1"/>
    <col min="11271" max="11520" width="9" style="1"/>
    <col min="11521" max="11521" width="5" style="1" customWidth="1"/>
    <col min="11522" max="11522" width="9.375" style="1" customWidth="1"/>
    <col min="11523" max="11523" width="10.5" style="1" customWidth="1"/>
    <col min="11524" max="11524" width="11.5" style="1" customWidth="1"/>
    <col min="11525" max="11525" width="26.125" style="1" customWidth="1"/>
    <col min="11526" max="11526" width="12.5" style="1" customWidth="1"/>
    <col min="11527" max="11776" width="9" style="1"/>
    <col min="11777" max="11777" width="5" style="1" customWidth="1"/>
    <col min="11778" max="11778" width="9.375" style="1" customWidth="1"/>
    <col min="11779" max="11779" width="10.5" style="1" customWidth="1"/>
    <col min="11780" max="11780" width="11.5" style="1" customWidth="1"/>
    <col min="11781" max="11781" width="26.125" style="1" customWidth="1"/>
    <col min="11782" max="11782" width="12.5" style="1" customWidth="1"/>
    <col min="11783" max="12032" width="9" style="1"/>
    <col min="12033" max="12033" width="5" style="1" customWidth="1"/>
    <col min="12034" max="12034" width="9.375" style="1" customWidth="1"/>
    <col min="12035" max="12035" width="10.5" style="1" customWidth="1"/>
    <col min="12036" max="12036" width="11.5" style="1" customWidth="1"/>
    <col min="12037" max="12037" width="26.125" style="1" customWidth="1"/>
    <col min="12038" max="12038" width="12.5" style="1" customWidth="1"/>
    <col min="12039" max="12288" width="9" style="1"/>
    <col min="12289" max="12289" width="5" style="1" customWidth="1"/>
    <col min="12290" max="12290" width="9.375" style="1" customWidth="1"/>
    <col min="12291" max="12291" width="10.5" style="1" customWidth="1"/>
    <col min="12292" max="12292" width="11.5" style="1" customWidth="1"/>
    <col min="12293" max="12293" width="26.125" style="1" customWidth="1"/>
    <col min="12294" max="12294" width="12.5" style="1" customWidth="1"/>
    <col min="12295" max="12544" width="9" style="1"/>
    <col min="12545" max="12545" width="5" style="1" customWidth="1"/>
    <col min="12546" max="12546" width="9.375" style="1" customWidth="1"/>
    <col min="12547" max="12547" width="10.5" style="1" customWidth="1"/>
    <col min="12548" max="12548" width="11.5" style="1" customWidth="1"/>
    <col min="12549" max="12549" width="26.125" style="1" customWidth="1"/>
    <col min="12550" max="12550" width="12.5" style="1" customWidth="1"/>
    <col min="12551" max="12800" width="9" style="1"/>
    <col min="12801" max="12801" width="5" style="1" customWidth="1"/>
    <col min="12802" max="12802" width="9.375" style="1" customWidth="1"/>
    <col min="12803" max="12803" width="10.5" style="1" customWidth="1"/>
    <col min="12804" max="12804" width="11.5" style="1" customWidth="1"/>
    <col min="12805" max="12805" width="26.125" style="1" customWidth="1"/>
    <col min="12806" max="12806" width="12.5" style="1" customWidth="1"/>
    <col min="12807" max="13056" width="9" style="1"/>
    <col min="13057" max="13057" width="5" style="1" customWidth="1"/>
    <col min="13058" max="13058" width="9.375" style="1" customWidth="1"/>
    <col min="13059" max="13059" width="10.5" style="1" customWidth="1"/>
    <col min="13060" max="13060" width="11.5" style="1" customWidth="1"/>
    <col min="13061" max="13061" width="26.125" style="1" customWidth="1"/>
    <col min="13062" max="13062" width="12.5" style="1" customWidth="1"/>
    <col min="13063" max="13312" width="9" style="1"/>
    <col min="13313" max="13313" width="5" style="1" customWidth="1"/>
    <col min="13314" max="13314" width="9.375" style="1" customWidth="1"/>
    <col min="13315" max="13315" width="10.5" style="1" customWidth="1"/>
    <col min="13316" max="13316" width="11.5" style="1" customWidth="1"/>
    <col min="13317" max="13317" width="26.125" style="1" customWidth="1"/>
    <col min="13318" max="13318" width="12.5" style="1" customWidth="1"/>
    <col min="13319" max="13568" width="9" style="1"/>
    <col min="13569" max="13569" width="5" style="1" customWidth="1"/>
    <col min="13570" max="13570" width="9.375" style="1" customWidth="1"/>
    <col min="13571" max="13571" width="10.5" style="1" customWidth="1"/>
    <col min="13572" max="13572" width="11.5" style="1" customWidth="1"/>
    <col min="13573" max="13573" width="26.125" style="1" customWidth="1"/>
    <col min="13574" max="13574" width="12.5" style="1" customWidth="1"/>
    <col min="13575" max="13824" width="9" style="1"/>
    <col min="13825" max="13825" width="5" style="1" customWidth="1"/>
    <col min="13826" max="13826" width="9.375" style="1" customWidth="1"/>
    <col min="13827" max="13827" width="10.5" style="1" customWidth="1"/>
    <col min="13828" max="13828" width="11.5" style="1" customWidth="1"/>
    <col min="13829" max="13829" width="26.125" style="1" customWidth="1"/>
    <col min="13830" max="13830" width="12.5" style="1" customWidth="1"/>
    <col min="13831" max="14080" width="9" style="1"/>
    <col min="14081" max="14081" width="5" style="1" customWidth="1"/>
    <col min="14082" max="14082" width="9.375" style="1" customWidth="1"/>
    <col min="14083" max="14083" width="10.5" style="1" customWidth="1"/>
    <col min="14084" max="14084" width="11.5" style="1" customWidth="1"/>
    <col min="14085" max="14085" width="26.125" style="1" customWidth="1"/>
    <col min="14086" max="14086" width="12.5" style="1" customWidth="1"/>
    <col min="14087" max="14336" width="9" style="1"/>
    <col min="14337" max="14337" width="5" style="1" customWidth="1"/>
    <col min="14338" max="14338" width="9.375" style="1" customWidth="1"/>
    <col min="14339" max="14339" width="10.5" style="1" customWidth="1"/>
    <col min="14340" max="14340" width="11.5" style="1" customWidth="1"/>
    <col min="14341" max="14341" width="26.125" style="1" customWidth="1"/>
    <col min="14342" max="14342" width="12.5" style="1" customWidth="1"/>
    <col min="14343" max="14592" width="9" style="1"/>
    <col min="14593" max="14593" width="5" style="1" customWidth="1"/>
    <col min="14594" max="14594" width="9.375" style="1" customWidth="1"/>
    <col min="14595" max="14595" width="10.5" style="1" customWidth="1"/>
    <col min="14596" max="14596" width="11.5" style="1" customWidth="1"/>
    <col min="14597" max="14597" width="26.125" style="1" customWidth="1"/>
    <col min="14598" max="14598" width="12.5" style="1" customWidth="1"/>
    <col min="14599" max="14848" width="9" style="1"/>
    <col min="14849" max="14849" width="5" style="1" customWidth="1"/>
    <col min="14850" max="14850" width="9.375" style="1" customWidth="1"/>
    <col min="14851" max="14851" width="10.5" style="1" customWidth="1"/>
    <col min="14852" max="14852" width="11.5" style="1" customWidth="1"/>
    <col min="14853" max="14853" width="26.125" style="1" customWidth="1"/>
    <col min="14854" max="14854" width="12.5" style="1" customWidth="1"/>
    <col min="14855" max="15104" width="9" style="1"/>
    <col min="15105" max="15105" width="5" style="1" customWidth="1"/>
    <col min="15106" max="15106" width="9.375" style="1" customWidth="1"/>
    <col min="15107" max="15107" width="10.5" style="1" customWidth="1"/>
    <col min="15108" max="15108" width="11.5" style="1" customWidth="1"/>
    <col min="15109" max="15109" width="26.125" style="1" customWidth="1"/>
    <col min="15110" max="15110" width="12.5" style="1" customWidth="1"/>
    <col min="15111" max="15360" width="9" style="1"/>
    <col min="15361" max="15361" width="5" style="1" customWidth="1"/>
    <col min="15362" max="15362" width="9.375" style="1" customWidth="1"/>
    <col min="15363" max="15363" width="10.5" style="1" customWidth="1"/>
    <col min="15364" max="15364" width="11.5" style="1" customWidth="1"/>
    <col min="15365" max="15365" width="26.125" style="1" customWidth="1"/>
    <col min="15366" max="15366" width="12.5" style="1" customWidth="1"/>
    <col min="15367" max="15616" width="9" style="1"/>
    <col min="15617" max="15617" width="5" style="1" customWidth="1"/>
    <col min="15618" max="15618" width="9.375" style="1" customWidth="1"/>
    <col min="15619" max="15619" width="10.5" style="1" customWidth="1"/>
    <col min="15620" max="15620" width="11.5" style="1" customWidth="1"/>
    <col min="15621" max="15621" width="26.125" style="1" customWidth="1"/>
    <col min="15622" max="15622" width="12.5" style="1" customWidth="1"/>
    <col min="15623" max="15872" width="9" style="1"/>
    <col min="15873" max="15873" width="5" style="1" customWidth="1"/>
    <col min="15874" max="15874" width="9.375" style="1" customWidth="1"/>
    <col min="15875" max="15875" width="10.5" style="1" customWidth="1"/>
    <col min="15876" max="15876" width="11.5" style="1" customWidth="1"/>
    <col min="15877" max="15877" width="26.125" style="1" customWidth="1"/>
    <col min="15878" max="15878" width="12.5" style="1" customWidth="1"/>
    <col min="15879" max="16128" width="9" style="1"/>
    <col min="16129" max="16129" width="5" style="1" customWidth="1"/>
    <col min="16130" max="16130" width="9.375" style="1" customWidth="1"/>
    <col min="16131" max="16131" width="10.5" style="1" customWidth="1"/>
    <col min="16132" max="16132" width="11.5" style="1" customWidth="1"/>
    <col min="16133" max="16133" width="26.125" style="1" customWidth="1"/>
    <col min="16134" max="16134" width="12.5" style="1" customWidth="1"/>
    <col min="16135" max="16384" width="9" style="1"/>
  </cols>
  <sheetData>
    <row r="1" spans="1:7" x14ac:dyDescent="0.25">
      <c r="A1" s="25" t="s">
        <v>14</v>
      </c>
    </row>
    <row r="2" spans="1:7" x14ac:dyDescent="0.25">
      <c r="A2" s="25"/>
    </row>
    <row r="3" spans="1:7" x14ac:dyDescent="0.25">
      <c r="A3" s="25" t="s">
        <v>129</v>
      </c>
    </row>
    <row r="5" spans="1:7" s="25" customFormat="1" ht="15.75" thickBot="1" x14ac:dyDescent="0.3">
      <c r="A5" s="28" t="s">
        <v>127</v>
      </c>
      <c r="B5" s="28" t="s">
        <v>126</v>
      </c>
      <c r="C5" s="28" t="s">
        <v>125</v>
      </c>
      <c r="D5" s="28" t="s">
        <v>124</v>
      </c>
      <c r="E5" s="27" t="s">
        <v>1</v>
      </c>
      <c r="F5" s="27" t="s">
        <v>123</v>
      </c>
    </row>
    <row r="6" spans="1:7" s="25" customFormat="1" ht="15.75" thickTop="1" x14ac:dyDescent="0.25">
      <c r="A6" s="26"/>
      <c r="B6" s="26"/>
      <c r="C6" s="26"/>
      <c r="D6" s="26"/>
      <c r="E6" s="26"/>
      <c r="F6" s="26"/>
      <c r="G6" s="9"/>
    </row>
    <row r="7" spans="1:7" s="6" customFormat="1" ht="14.25" x14ac:dyDescent="0.2">
      <c r="A7" s="2"/>
      <c r="B7" s="3" t="s">
        <v>122</v>
      </c>
      <c r="C7" s="16"/>
      <c r="D7" s="16"/>
      <c r="E7" s="16"/>
      <c r="F7" s="22"/>
      <c r="G7" s="2"/>
    </row>
    <row r="8" spans="1:7" s="25" customFormat="1" x14ac:dyDescent="0.25">
      <c r="A8" s="9">
        <v>1</v>
      </c>
      <c r="B8" s="3"/>
      <c r="C8" s="12"/>
      <c r="D8" s="12"/>
      <c r="E8" s="12" t="s">
        <v>41</v>
      </c>
      <c r="F8" s="23">
        <f>SUM(F9)</f>
        <v>39120</v>
      </c>
      <c r="G8" s="9"/>
    </row>
    <row r="9" spans="1:7" s="6" customFormat="1" ht="14.25" hidden="1" outlineLevel="1" x14ac:dyDescent="0.2">
      <c r="A9" s="2"/>
      <c r="B9" s="17">
        <v>40791</v>
      </c>
      <c r="C9" s="16" t="s">
        <v>107</v>
      </c>
      <c r="D9" s="16" t="s">
        <v>106</v>
      </c>
      <c r="E9" s="16" t="s">
        <v>121</v>
      </c>
      <c r="F9" s="22">
        <v>39120</v>
      </c>
      <c r="G9" s="2"/>
    </row>
    <row r="10" spans="1:7" s="6" customFormat="1" ht="14.25" collapsed="1" x14ac:dyDescent="0.2">
      <c r="A10" s="2"/>
      <c r="B10" s="17"/>
      <c r="C10" s="16"/>
      <c r="D10" s="16"/>
      <c r="E10" s="16"/>
      <c r="F10" s="22"/>
      <c r="G10" s="2"/>
    </row>
    <row r="11" spans="1:7" s="25" customFormat="1" x14ac:dyDescent="0.25">
      <c r="A11" s="9">
        <v>2</v>
      </c>
      <c r="B11" s="3"/>
      <c r="C11" s="12"/>
      <c r="D11" s="12"/>
      <c r="E11" s="12" t="s">
        <v>75</v>
      </c>
      <c r="F11" s="23">
        <f>SUM(F12:F13)</f>
        <v>4800</v>
      </c>
      <c r="G11" s="9"/>
    </row>
    <row r="12" spans="1:7" s="6" customFormat="1" ht="14.25" hidden="1" outlineLevel="1" x14ac:dyDescent="0.2">
      <c r="A12" s="2"/>
      <c r="B12" s="17">
        <v>40836</v>
      </c>
      <c r="C12" s="16" t="s">
        <v>120</v>
      </c>
      <c r="D12" s="16" t="s">
        <v>119</v>
      </c>
      <c r="E12" s="16" t="s">
        <v>118</v>
      </c>
      <c r="F12" s="22">
        <v>3600</v>
      </c>
      <c r="G12" s="2"/>
    </row>
    <row r="13" spans="1:7" s="6" customFormat="1" ht="14.25" hidden="1" outlineLevel="1" x14ac:dyDescent="0.2">
      <c r="A13" s="2"/>
      <c r="B13" s="17">
        <v>40836</v>
      </c>
      <c r="C13" s="16" t="s">
        <v>117</v>
      </c>
      <c r="D13" s="16" t="s">
        <v>116</v>
      </c>
      <c r="E13" s="16" t="s">
        <v>115</v>
      </c>
      <c r="F13" s="22">
        <v>1200</v>
      </c>
      <c r="G13" s="2"/>
    </row>
    <row r="14" spans="1:7" s="6" customFormat="1" ht="14.25" collapsed="1" x14ac:dyDescent="0.2">
      <c r="A14" s="2"/>
      <c r="B14" s="17"/>
      <c r="C14" s="16"/>
      <c r="D14" s="16"/>
      <c r="E14" s="16"/>
      <c r="F14" s="22"/>
      <c r="G14" s="2"/>
    </row>
    <row r="15" spans="1:7" s="25" customFormat="1" x14ac:dyDescent="0.25">
      <c r="A15" s="9">
        <v>3</v>
      </c>
      <c r="B15" s="3"/>
      <c r="C15" s="12"/>
      <c r="D15" s="12"/>
      <c r="E15" s="12" t="s">
        <v>91</v>
      </c>
      <c r="F15" s="23">
        <f>SUM(F16:F18)</f>
        <v>2400</v>
      </c>
      <c r="G15" s="9"/>
    </row>
    <row r="16" spans="1:7" s="19" customFormat="1" ht="14.25" hidden="1" outlineLevel="1" x14ac:dyDescent="0.2">
      <c r="A16" s="18"/>
      <c r="B16" s="17">
        <v>40849</v>
      </c>
      <c r="C16" s="16" t="s">
        <v>114</v>
      </c>
      <c r="D16" s="16" t="s">
        <v>113</v>
      </c>
      <c r="E16" s="16" t="s">
        <v>108</v>
      </c>
      <c r="F16" s="22">
        <v>800</v>
      </c>
      <c r="G16" s="18"/>
    </row>
    <row r="17" spans="1:7" s="19" customFormat="1" ht="14.25" hidden="1" outlineLevel="1" x14ac:dyDescent="0.2">
      <c r="A17" s="18"/>
      <c r="B17" s="17">
        <v>40849</v>
      </c>
      <c r="C17" s="16" t="s">
        <v>112</v>
      </c>
      <c r="D17" s="16" t="s">
        <v>111</v>
      </c>
      <c r="E17" s="16" t="s">
        <v>108</v>
      </c>
      <c r="F17" s="22">
        <v>800</v>
      </c>
      <c r="G17" s="18"/>
    </row>
    <row r="18" spans="1:7" s="19" customFormat="1" ht="14.25" hidden="1" outlineLevel="1" x14ac:dyDescent="0.2">
      <c r="A18" s="18"/>
      <c r="B18" s="17">
        <v>40849</v>
      </c>
      <c r="C18" s="16" t="s">
        <v>110</v>
      </c>
      <c r="D18" s="16" t="s">
        <v>109</v>
      </c>
      <c r="E18" s="16" t="s">
        <v>108</v>
      </c>
      <c r="F18" s="22">
        <v>800</v>
      </c>
      <c r="G18" s="18"/>
    </row>
    <row r="19" spans="1:7" s="19" customFormat="1" ht="14.25" hidden="1" outlineLevel="1" x14ac:dyDescent="0.2">
      <c r="A19" s="18"/>
      <c r="B19" s="17"/>
      <c r="C19" s="16"/>
      <c r="D19" s="16"/>
      <c r="E19" s="16"/>
      <c r="F19" s="22"/>
      <c r="G19" s="18"/>
    </row>
    <row r="20" spans="1:7" collapsed="1" x14ac:dyDescent="0.25"/>
    <row r="21" spans="1:7" s="19" customFormat="1" ht="14.25" x14ac:dyDescent="0.2">
      <c r="A21" s="24">
        <v>4</v>
      </c>
      <c r="B21" s="17"/>
      <c r="C21" s="16"/>
      <c r="D21" s="16"/>
      <c r="E21" s="12" t="s">
        <v>58</v>
      </c>
      <c r="F21" s="23">
        <f>SUM(F22:F23)</f>
        <v>5300</v>
      </c>
      <c r="G21" s="18"/>
    </row>
    <row r="22" spans="1:7" s="19" customFormat="1" ht="14.25" hidden="1" outlineLevel="1" x14ac:dyDescent="0.2">
      <c r="A22" s="18"/>
      <c r="B22" s="17">
        <v>40791</v>
      </c>
      <c r="C22" s="16" t="s">
        <v>107</v>
      </c>
      <c r="D22" s="16" t="s">
        <v>106</v>
      </c>
      <c r="E22" s="16" t="s">
        <v>105</v>
      </c>
      <c r="F22" s="22">
        <v>4500</v>
      </c>
      <c r="G22" s="18"/>
    </row>
    <row r="23" spans="1:7" s="19" customFormat="1" ht="14.25" hidden="1" outlineLevel="1" x14ac:dyDescent="0.2">
      <c r="A23" s="18"/>
      <c r="B23" s="17">
        <v>40849</v>
      </c>
      <c r="C23" s="16" t="s">
        <v>104</v>
      </c>
      <c r="D23" s="16" t="s">
        <v>103</v>
      </c>
      <c r="E23" s="16" t="s">
        <v>102</v>
      </c>
      <c r="F23" s="22">
        <v>800</v>
      </c>
      <c r="G23" s="18"/>
    </row>
    <row r="24" spans="1:7" s="19" customFormat="1" ht="14.25" collapsed="1" x14ac:dyDescent="0.2">
      <c r="A24" s="18"/>
      <c r="B24" s="17"/>
      <c r="C24" s="16"/>
      <c r="D24" s="16"/>
      <c r="F24" s="22"/>
      <c r="G24" s="18"/>
    </row>
    <row r="25" spans="1:7" s="19" customFormat="1" ht="14.25" x14ac:dyDescent="0.2">
      <c r="A25" s="18"/>
      <c r="B25" s="3" t="s">
        <v>101</v>
      </c>
      <c r="C25" s="16"/>
      <c r="D25" s="16"/>
      <c r="E25" s="16"/>
      <c r="F25" s="22"/>
      <c r="G25" s="18"/>
    </row>
    <row r="26" spans="1:7" s="19" customFormat="1" ht="14.25" x14ac:dyDescent="0.2">
      <c r="A26" s="9">
        <v>5</v>
      </c>
      <c r="B26" s="3"/>
      <c r="C26" s="12"/>
      <c r="D26" s="12"/>
      <c r="E26" s="12" t="s">
        <v>100</v>
      </c>
      <c r="F26" s="20">
        <f>SUM(F27:F28)</f>
        <v>0</v>
      </c>
      <c r="G26" s="18"/>
    </row>
    <row r="27" spans="1:7" s="19" customFormat="1" ht="14.25" hidden="1" outlineLevel="1" x14ac:dyDescent="0.2">
      <c r="A27" s="2"/>
      <c r="B27" s="4">
        <v>40975</v>
      </c>
      <c r="C27" s="21" t="s">
        <v>99</v>
      </c>
      <c r="D27" s="21" t="s">
        <v>98</v>
      </c>
      <c r="E27" s="21" t="s">
        <v>97</v>
      </c>
      <c r="F27" s="7">
        <v>2000</v>
      </c>
      <c r="G27" s="18"/>
    </row>
    <row r="28" spans="1:7" s="19" customFormat="1" ht="14.25" hidden="1" outlineLevel="1" x14ac:dyDescent="0.2">
      <c r="A28" s="2"/>
      <c r="B28" s="4">
        <v>41029</v>
      </c>
      <c r="C28" s="21"/>
      <c r="D28" s="21" t="s">
        <v>96</v>
      </c>
      <c r="E28" s="21" t="s">
        <v>95</v>
      </c>
      <c r="F28" s="7">
        <v>-2000</v>
      </c>
      <c r="G28" s="18"/>
    </row>
    <row r="29" spans="1:7" s="19" customFormat="1" ht="14.25" collapsed="1" x14ac:dyDescent="0.2">
      <c r="A29" s="2"/>
      <c r="B29" s="17"/>
      <c r="C29" s="16"/>
      <c r="D29" s="16"/>
      <c r="E29" s="16"/>
      <c r="F29" s="15"/>
      <c r="G29" s="18"/>
    </row>
    <row r="30" spans="1:7" s="19" customFormat="1" ht="14.25" x14ac:dyDescent="0.2">
      <c r="A30" s="9">
        <v>6</v>
      </c>
      <c r="B30" s="3"/>
      <c r="C30" s="12"/>
      <c r="D30" s="12"/>
      <c r="E30" s="12" t="s">
        <v>75</v>
      </c>
      <c r="F30" s="20">
        <f>SUM(F31:F32)</f>
        <v>-4800</v>
      </c>
      <c r="G30" s="18"/>
    </row>
    <row r="31" spans="1:7" s="19" customFormat="1" ht="14.25" hidden="1" outlineLevel="1" x14ac:dyDescent="0.2">
      <c r="A31" s="2"/>
      <c r="B31" s="17">
        <v>41182</v>
      </c>
      <c r="C31" s="16" t="s">
        <v>94</v>
      </c>
      <c r="D31" s="16"/>
      <c r="E31" s="2" t="s">
        <v>92</v>
      </c>
      <c r="F31" s="15">
        <v>-3600</v>
      </c>
      <c r="G31" s="18"/>
    </row>
    <row r="32" spans="1:7" s="19" customFormat="1" ht="14.25" hidden="1" outlineLevel="1" x14ac:dyDescent="0.2">
      <c r="A32" s="2"/>
      <c r="B32" s="17">
        <v>41182</v>
      </c>
      <c r="C32" s="16" t="s">
        <v>93</v>
      </c>
      <c r="D32" s="16"/>
      <c r="E32" s="2" t="s">
        <v>92</v>
      </c>
      <c r="F32" s="15">
        <v>-1200</v>
      </c>
      <c r="G32" s="18"/>
    </row>
    <row r="33" spans="1:7" s="19" customFormat="1" ht="14.25" collapsed="1" x14ac:dyDescent="0.2">
      <c r="A33" s="2"/>
      <c r="B33" s="17"/>
      <c r="C33" s="16"/>
      <c r="D33" s="16"/>
      <c r="E33" s="16"/>
      <c r="F33" s="15"/>
      <c r="G33" s="18"/>
    </row>
    <row r="34" spans="1:7" s="19" customFormat="1" ht="14.25" x14ac:dyDescent="0.2">
      <c r="A34" s="9">
        <v>7</v>
      </c>
      <c r="B34" s="3"/>
      <c r="C34" s="12"/>
      <c r="D34" s="12"/>
      <c r="E34" s="12" t="s">
        <v>91</v>
      </c>
      <c r="F34" s="20">
        <f>SUM(F35:F35)</f>
        <v>1400</v>
      </c>
      <c r="G34" s="18"/>
    </row>
    <row r="35" spans="1:7" s="6" customFormat="1" ht="14.25" hidden="1" outlineLevel="1" x14ac:dyDescent="0.2">
      <c r="A35" s="18"/>
      <c r="B35" s="17">
        <v>41248</v>
      </c>
      <c r="C35" s="16" t="s">
        <v>90</v>
      </c>
      <c r="D35" s="16" t="s">
        <v>89</v>
      </c>
      <c r="E35" s="16" t="s">
        <v>88</v>
      </c>
      <c r="F35" s="15">
        <v>1400</v>
      </c>
      <c r="G35" s="2"/>
    </row>
    <row r="36" spans="1:7" s="6" customFormat="1" ht="14.25" collapsed="1" x14ac:dyDescent="0.2">
      <c r="A36" s="2"/>
      <c r="B36" s="2"/>
      <c r="C36" s="2"/>
      <c r="D36" s="2"/>
      <c r="E36" s="2"/>
      <c r="F36" s="2"/>
      <c r="G36" s="2"/>
    </row>
    <row r="37" spans="1:7" s="6" customFormat="1" ht="14.25" x14ac:dyDescent="0.2">
      <c r="A37" s="2"/>
      <c r="B37" s="3" t="s">
        <v>87</v>
      </c>
      <c r="C37" s="2"/>
      <c r="D37" s="2"/>
      <c r="E37" s="2"/>
      <c r="F37" s="2"/>
      <c r="G37" s="2"/>
    </row>
    <row r="38" spans="1:7" s="6" customFormat="1" ht="14.25" x14ac:dyDescent="0.2">
      <c r="A38" s="9">
        <v>8</v>
      </c>
      <c r="B38" s="2"/>
      <c r="C38" s="2"/>
      <c r="D38" s="2"/>
      <c r="E38" s="9" t="s">
        <v>86</v>
      </c>
      <c r="F38" s="8">
        <f>SUM(F39:F42)</f>
        <v>1430</v>
      </c>
      <c r="G38" s="2"/>
    </row>
    <row r="39" spans="1:7" s="6" customFormat="1" ht="14.25" hidden="1" outlineLevel="1" x14ac:dyDescent="0.2">
      <c r="A39" s="2"/>
      <c r="B39" s="4">
        <v>41340</v>
      </c>
      <c r="C39" s="2" t="s">
        <v>85</v>
      </c>
      <c r="D39" s="2"/>
      <c r="E39" s="2" t="s">
        <v>76</v>
      </c>
      <c r="F39" s="7">
        <v>13</v>
      </c>
      <c r="G39" s="2"/>
    </row>
    <row r="40" spans="1:7" s="6" customFormat="1" ht="14.25" hidden="1" outlineLevel="1" x14ac:dyDescent="0.2">
      <c r="A40" s="2"/>
      <c r="B40" s="4">
        <v>41537</v>
      </c>
      <c r="C40" s="2" t="s">
        <v>84</v>
      </c>
      <c r="D40" s="2" t="s">
        <v>83</v>
      </c>
      <c r="E40" s="2" t="s">
        <v>82</v>
      </c>
      <c r="F40" s="7">
        <v>-13</v>
      </c>
      <c r="G40" s="2"/>
    </row>
    <row r="41" spans="1:7" s="6" customFormat="1" ht="14.25" hidden="1" outlineLevel="1" x14ac:dyDescent="0.2">
      <c r="A41" s="2"/>
      <c r="B41" s="4">
        <v>41514</v>
      </c>
      <c r="C41" s="2" t="s">
        <v>81</v>
      </c>
      <c r="D41" s="2" t="s">
        <v>80</v>
      </c>
      <c r="E41" s="2" t="s">
        <v>79</v>
      </c>
      <c r="F41" s="7">
        <v>780</v>
      </c>
      <c r="G41" s="2"/>
    </row>
    <row r="42" spans="1:7" s="6" customFormat="1" ht="14.25" hidden="1" outlineLevel="1" x14ac:dyDescent="0.2">
      <c r="A42" s="2"/>
      <c r="B42" s="4">
        <v>41547</v>
      </c>
      <c r="C42" s="2" t="s">
        <v>78</v>
      </c>
      <c r="D42" s="2" t="s">
        <v>77</v>
      </c>
      <c r="E42" s="2" t="s">
        <v>76</v>
      </c>
      <c r="F42" s="7">
        <v>650</v>
      </c>
      <c r="G42" s="2"/>
    </row>
    <row r="43" spans="1:7" s="6" customFormat="1" ht="14.25" collapsed="1" x14ac:dyDescent="0.2">
      <c r="A43" s="2"/>
      <c r="B43" s="4"/>
      <c r="C43" s="2"/>
      <c r="D43" s="2"/>
      <c r="E43" s="2"/>
      <c r="F43" s="7"/>
      <c r="G43" s="2"/>
    </row>
    <row r="44" spans="1:7" s="6" customFormat="1" ht="14.25" x14ac:dyDescent="0.2">
      <c r="A44" s="2">
        <v>9</v>
      </c>
      <c r="B44" s="4"/>
      <c r="C44" s="2"/>
      <c r="D44" s="2"/>
      <c r="E44" s="12" t="s">
        <v>75</v>
      </c>
      <c r="F44" s="8">
        <f>SUM(F45)</f>
        <v>3600</v>
      </c>
      <c r="G44" s="2"/>
    </row>
    <row r="45" spans="1:7" s="6" customFormat="1" ht="14.25" hidden="1" outlineLevel="1" x14ac:dyDescent="0.2">
      <c r="A45" s="2"/>
      <c r="B45" s="4">
        <v>41638</v>
      </c>
      <c r="C45" s="2" t="s">
        <v>74</v>
      </c>
      <c r="D45" s="2" t="s">
        <v>73</v>
      </c>
      <c r="E45" s="2" t="s">
        <v>72</v>
      </c>
      <c r="F45" s="7">
        <v>3600</v>
      </c>
      <c r="G45" s="2"/>
    </row>
    <row r="46" spans="1:7" s="6" customFormat="1" ht="14.25" collapsed="1" x14ac:dyDescent="0.2">
      <c r="A46" s="2"/>
      <c r="B46" s="4"/>
      <c r="C46" s="2"/>
      <c r="D46" s="2"/>
      <c r="E46" s="2"/>
      <c r="F46" s="7"/>
      <c r="G46" s="2"/>
    </row>
    <row r="47" spans="1:7" s="6" customFormat="1" ht="14.25" x14ac:dyDescent="0.2">
      <c r="A47" s="2">
        <v>10</v>
      </c>
      <c r="B47" s="4"/>
      <c r="C47" s="2"/>
      <c r="D47" s="2"/>
      <c r="E47" s="9" t="s">
        <v>31</v>
      </c>
      <c r="F47" s="8">
        <f>SUM(F48:F52)</f>
        <v>1000</v>
      </c>
      <c r="G47" s="2"/>
    </row>
    <row r="48" spans="1:7" s="6" customFormat="1" ht="14.25" hidden="1" outlineLevel="1" x14ac:dyDescent="0.2">
      <c r="A48" s="2"/>
      <c r="B48" s="4">
        <v>41471</v>
      </c>
      <c r="C48" s="2" t="s">
        <v>71</v>
      </c>
      <c r="D48" s="2" t="s">
        <v>70</v>
      </c>
      <c r="E48" s="2" t="s">
        <v>69</v>
      </c>
      <c r="F48" s="7">
        <v>10000</v>
      </c>
      <c r="G48" s="2"/>
    </row>
    <row r="49" spans="1:7" s="6" customFormat="1" ht="14.25" hidden="1" outlineLevel="1" x14ac:dyDescent="0.2">
      <c r="A49" s="2"/>
      <c r="B49" s="4">
        <v>41551</v>
      </c>
      <c r="C49" s="2" t="s">
        <v>68</v>
      </c>
      <c r="D49" s="2"/>
      <c r="E49" s="2" t="s">
        <v>67</v>
      </c>
      <c r="F49" s="7">
        <v>-10000</v>
      </c>
      <c r="G49" s="2"/>
    </row>
    <row r="50" spans="1:7" s="6" customFormat="1" ht="14.25" hidden="1" outlineLevel="1" x14ac:dyDescent="0.2">
      <c r="A50" s="2"/>
      <c r="B50" s="4">
        <v>41544</v>
      </c>
      <c r="C50" s="2" t="s">
        <v>66</v>
      </c>
      <c r="D50" s="2" t="s">
        <v>65</v>
      </c>
      <c r="E50" s="2" t="s">
        <v>64</v>
      </c>
      <c r="F50" s="7">
        <v>900</v>
      </c>
      <c r="G50" s="2"/>
    </row>
    <row r="51" spans="1:7" s="6" customFormat="1" ht="14.25" hidden="1" outlineLevel="1" x14ac:dyDescent="0.2">
      <c r="A51" s="2"/>
      <c r="B51" s="4">
        <v>41559</v>
      </c>
      <c r="C51" s="2" t="s">
        <v>63</v>
      </c>
      <c r="D51" s="2" t="s">
        <v>62</v>
      </c>
      <c r="E51" s="2" t="s">
        <v>47</v>
      </c>
      <c r="F51" s="7">
        <v>-900</v>
      </c>
      <c r="G51" s="2"/>
    </row>
    <row r="52" spans="1:7" s="6" customFormat="1" ht="14.25" hidden="1" outlineLevel="1" x14ac:dyDescent="0.2">
      <c r="A52" s="2"/>
      <c r="B52" s="4">
        <v>41561</v>
      </c>
      <c r="C52" s="2" t="s">
        <v>61</v>
      </c>
      <c r="D52" s="2" t="s">
        <v>60</v>
      </c>
      <c r="E52" s="2" t="s">
        <v>59</v>
      </c>
      <c r="F52" s="7">
        <v>1000</v>
      </c>
      <c r="G52" s="2"/>
    </row>
    <row r="53" spans="1:7" s="6" customFormat="1" ht="14.25" hidden="1" outlineLevel="1" x14ac:dyDescent="0.2">
      <c r="A53" s="2"/>
      <c r="B53" s="4"/>
      <c r="C53" s="2"/>
      <c r="D53" s="2"/>
      <c r="E53" s="2"/>
      <c r="F53" s="7"/>
      <c r="G53" s="2"/>
    </row>
    <row r="54" spans="1:7" s="6" customFormat="1" ht="14.25" collapsed="1" x14ac:dyDescent="0.2">
      <c r="A54" s="2"/>
      <c r="B54" s="4"/>
      <c r="C54" s="2"/>
      <c r="D54" s="2"/>
      <c r="E54" s="2"/>
      <c r="F54" s="2"/>
      <c r="G54" s="2"/>
    </row>
    <row r="55" spans="1:7" s="6" customFormat="1" ht="14.25" x14ac:dyDescent="0.2">
      <c r="A55" s="2">
        <v>11</v>
      </c>
      <c r="B55" s="4"/>
      <c r="C55" s="2"/>
      <c r="D55" s="2"/>
      <c r="E55" s="9" t="s">
        <v>58</v>
      </c>
      <c r="F55" s="8">
        <f>SUM(F56:F59)</f>
        <v>1200</v>
      </c>
      <c r="G55" s="2"/>
    </row>
    <row r="56" spans="1:7" s="6" customFormat="1" ht="14.25" hidden="1" outlineLevel="1" x14ac:dyDescent="0.2">
      <c r="A56" s="2"/>
      <c r="B56" s="4">
        <v>41380</v>
      </c>
      <c r="C56" s="2" t="s">
        <v>57</v>
      </c>
      <c r="D56" s="14">
        <v>496711</v>
      </c>
      <c r="E56" s="2" t="s">
        <v>53</v>
      </c>
      <c r="F56" s="7">
        <v>1200</v>
      </c>
      <c r="G56" s="2"/>
    </row>
    <row r="57" spans="1:7" s="6" customFormat="1" ht="14.25" hidden="1" outlineLevel="1" x14ac:dyDescent="0.2">
      <c r="A57" s="2"/>
      <c r="B57" s="4">
        <v>41578</v>
      </c>
      <c r="C57" s="2" t="s">
        <v>56</v>
      </c>
      <c r="D57" s="14"/>
      <c r="E57" s="2" t="s">
        <v>55</v>
      </c>
      <c r="F57" s="7">
        <v>-1200</v>
      </c>
      <c r="G57" s="2"/>
    </row>
    <row r="58" spans="1:7" s="6" customFormat="1" ht="14.25" hidden="1" outlineLevel="1" x14ac:dyDescent="0.2">
      <c r="A58" s="2"/>
      <c r="B58" s="4">
        <v>41638</v>
      </c>
      <c r="C58" s="2" t="s">
        <v>54</v>
      </c>
      <c r="D58" s="14">
        <v>630635</v>
      </c>
      <c r="E58" s="2" t="s">
        <v>53</v>
      </c>
      <c r="F58" s="7">
        <v>1200</v>
      </c>
      <c r="G58" s="2"/>
    </row>
    <row r="59" spans="1:7" s="6" customFormat="1" ht="14.25" collapsed="1" x14ac:dyDescent="0.2">
      <c r="A59" s="2"/>
      <c r="B59" s="4"/>
      <c r="C59" s="2"/>
      <c r="D59" s="2"/>
      <c r="E59" s="2"/>
      <c r="F59" s="7"/>
      <c r="G59" s="2"/>
    </row>
    <row r="60" spans="1:7" s="6" customFormat="1" ht="14.25" x14ac:dyDescent="0.2">
      <c r="A60" s="2"/>
      <c r="B60" s="10" t="s">
        <v>52</v>
      </c>
      <c r="C60" s="2"/>
      <c r="D60" s="2"/>
      <c r="E60" s="2"/>
      <c r="F60" s="2"/>
      <c r="G60" s="2"/>
    </row>
    <row r="61" spans="1:7" s="6" customFormat="1" ht="14.25" x14ac:dyDescent="0.2">
      <c r="A61" s="2"/>
      <c r="B61" s="4"/>
      <c r="C61" s="2"/>
      <c r="D61" s="2"/>
      <c r="E61" s="2"/>
      <c r="F61" s="2"/>
      <c r="G61" s="2"/>
    </row>
    <row r="62" spans="1:7" s="6" customFormat="1" ht="14.25" x14ac:dyDescent="0.2">
      <c r="A62" s="2">
        <v>12</v>
      </c>
      <c r="B62" s="4"/>
      <c r="C62" s="2"/>
      <c r="D62" s="2"/>
      <c r="E62" s="9" t="s">
        <v>31</v>
      </c>
      <c r="F62" s="13">
        <f>SUM(F63:F69)</f>
        <v>70</v>
      </c>
      <c r="G62" s="2"/>
    </row>
    <row r="63" spans="1:7" s="6" customFormat="1" ht="14.25" hidden="1" outlineLevel="1" x14ac:dyDescent="0.2">
      <c r="B63" s="4">
        <v>41665</v>
      </c>
      <c r="C63" s="2" t="s">
        <v>51</v>
      </c>
      <c r="D63" s="2"/>
      <c r="E63" s="2" t="s">
        <v>47</v>
      </c>
      <c r="F63" s="7">
        <v>-1000</v>
      </c>
      <c r="G63" s="2"/>
    </row>
    <row r="64" spans="1:7" s="6" customFormat="1" ht="14.25" hidden="1" outlineLevel="1" x14ac:dyDescent="0.2">
      <c r="A64" s="2"/>
      <c r="B64" s="4">
        <v>41688</v>
      </c>
      <c r="C64" s="4" t="s">
        <v>50</v>
      </c>
      <c r="D64" s="2"/>
      <c r="E64" s="2" t="s">
        <v>47</v>
      </c>
      <c r="F64" s="7">
        <v>-650</v>
      </c>
      <c r="G64" s="2"/>
    </row>
    <row r="65" spans="1:7" s="6" customFormat="1" ht="14.25" hidden="1" outlineLevel="1" x14ac:dyDescent="0.2">
      <c r="A65" s="2"/>
      <c r="B65" s="4">
        <v>41814</v>
      </c>
      <c r="C65" s="2" t="s">
        <v>49</v>
      </c>
      <c r="D65" s="2" t="s">
        <v>48</v>
      </c>
      <c r="E65" s="2" t="s">
        <v>47</v>
      </c>
      <c r="F65" s="7">
        <v>-780</v>
      </c>
      <c r="G65" s="2"/>
    </row>
    <row r="66" spans="1:7" s="6" customFormat="1" ht="14.25" hidden="1" outlineLevel="1" x14ac:dyDescent="0.2">
      <c r="A66" s="2"/>
      <c r="B66" s="4">
        <v>41935</v>
      </c>
      <c r="C66" s="2" t="s">
        <v>46</v>
      </c>
      <c r="D66" s="11" t="s">
        <v>45</v>
      </c>
      <c r="E66" s="2" t="s">
        <v>42</v>
      </c>
      <c r="F66" s="7">
        <v>1000</v>
      </c>
      <c r="G66" s="2"/>
    </row>
    <row r="67" spans="1:7" s="6" customFormat="1" ht="14.25" hidden="1" outlineLevel="1" x14ac:dyDescent="0.2">
      <c r="A67" s="2"/>
      <c r="B67" s="4">
        <v>41935</v>
      </c>
      <c r="C67" s="2" t="s">
        <v>46</v>
      </c>
      <c r="D67" s="11" t="s">
        <v>45</v>
      </c>
      <c r="E67" s="2" t="s">
        <v>42</v>
      </c>
      <c r="F67" s="7">
        <v>500</v>
      </c>
      <c r="G67" s="2"/>
    </row>
    <row r="68" spans="1:7" s="6" customFormat="1" ht="14.25" hidden="1" outlineLevel="1" x14ac:dyDescent="0.2">
      <c r="A68" s="2"/>
      <c r="B68" s="4">
        <v>41935</v>
      </c>
      <c r="C68" s="2" t="s">
        <v>46</v>
      </c>
      <c r="D68" s="11" t="s">
        <v>45</v>
      </c>
      <c r="E68" s="2" t="s">
        <v>42</v>
      </c>
      <c r="F68" s="7">
        <v>500</v>
      </c>
      <c r="G68" s="2"/>
    </row>
    <row r="69" spans="1:7" s="6" customFormat="1" ht="14.25" hidden="1" outlineLevel="1" x14ac:dyDescent="0.2">
      <c r="A69" s="2"/>
      <c r="B69" s="4">
        <v>41967</v>
      </c>
      <c r="C69" s="2" t="s">
        <v>44</v>
      </c>
      <c r="D69" s="11" t="s">
        <v>43</v>
      </c>
      <c r="E69" s="2" t="s">
        <v>42</v>
      </c>
      <c r="F69" s="7">
        <v>500</v>
      </c>
      <c r="G69" s="2"/>
    </row>
    <row r="70" spans="1:7" s="6" customFormat="1" ht="14.25" collapsed="1" x14ac:dyDescent="0.2">
      <c r="A70" s="2"/>
      <c r="B70" s="4"/>
      <c r="C70" s="2"/>
      <c r="D70" s="11"/>
      <c r="E70" s="2"/>
      <c r="F70" s="7"/>
      <c r="G70" s="2"/>
    </row>
    <row r="71" spans="1:7" s="6" customFormat="1" ht="14.25" x14ac:dyDescent="0.2">
      <c r="A71" s="2">
        <v>13</v>
      </c>
      <c r="E71" s="12" t="s">
        <v>41</v>
      </c>
      <c r="F71" s="13">
        <f>SUM(F72:F73)</f>
        <v>-8428</v>
      </c>
      <c r="G71" s="2"/>
    </row>
    <row r="72" spans="1:7" s="6" customFormat="1" ht="14.25" hidden="1" outlineLevel="1" x14ac:dyDescent="0.2">
      <c r="A72" s="2"/>
      <c r="B72" s="4">
        <v>41841</v>
      </c>
      <c r="C72" s="2" t="s">
        <v>40</v>
      </c>
      <c r="D72" s="11">
        <v>687232</v>
      </c>
      <c r="E72" s="2" t="s">
        <v>39</v>
      </c>
      <c r="F72" s="7">
        <v>1572</v>
      </c>
      <c r="G72" s="2"/>
    </row>
    <row r="73" spans="1:7" s="6" customFormat="1" ht="14.25" hidden="1" outlineLevel="1" x14ac:dyDescent="0.2">
      <c r="A73" s="2"/>
      <c r="B73" s="4">
        <v>41963</v>
      </c>
      <c r="C73" s="2" t="s">
        <v>38</v>
      </c>
      <c r="D73" s="11" t="s">
        <v>37</v>
      </c>
      <c r="E73" s="2" t="s">
        <v>36</v>
      </c>
      <c r="F73" s="7">
        <v>-10000</v>
      </c>
      <c r="G73" s="2"/>
    </row>
    <row r="74" spans="1:7" s="6" customFormat="1" ht="14.25" collapsed="1" x14ac:dyDescent="0.2">
      <c r="A74" s="2"/>
      <c r="B74" s="4"/>
      <c r="C74" s="2"/>
      <c r="D74" s="11"/>
      <c r="E74" s="2"/>
      <c r="F74" s="7"/>
      <c r="G74" s="2"/>
    </row>
    <row r="75" spans="1:7" s="6" customFormat="1" ht="14.25" x14ac:dyDescent="0.2">
      <c r="A75" s="2">
        <v>14</v>
      </c>
      <c r="B75" s="4"/>
      <c r="C75" s="2"/>
      <c r="D75" s="11"/>
      <c r="E75" s="12" t="s">
        <v>35</v>
      </c>
      <c r="F75" s="8">
        <f>SUM(F76)</f>
        <v>20</v>
      </c>
      <c r="G75" s="2"/>
    </row>
    <row r="76" spans="1:7" s="6" customFormat="1" ht="14.25" hidden="1" outlineLevel="1" x14ac:dyDescent="0.2">
      <c r="A76" s="2"/>
      <c r="B76" s="4">
        <v>41943</v>
      </c>
      <c r="C76" s="2" t="s">
        <v>34</v>
      </c>
      <c r="D76" s="11" t="s">
        <v>26</v>
      </c>
      <c r="E76" s="2" t="s">
        <v>33</v>
      </c>
      <c r="F76" s="7">
        <v>20</v>
      </c>
      <c r="G76" s="2"/>
    </row>
    <row r="77" spans="1:7" s="6" customFormat="1" ht="14.25" collapsed="1" x14ac:dyDescent="0.2">
      <c r="A77" s="2"/>
      <c r="B77" s="4"/>
      <c r="C77" s="2"/>
      <c r="D77" s="11"/>
      <c r="E77" s="2"/>
      <c r="F77" s="2"/>
      <c r="G77" s="2"/>
    </row>
    <row r="78" spans="1:7" s="6" customFormat="1" ht="14.25" x14ac:dyDescent="0.2">
      <c r="A78" s="2"/>
      <c r="B78" s="10" t="s">
        <v>32</v>
      </c>
      <c r="C78" s="2"/>
      <c r="D78" s="2"/>
      <c r="E78" s="2"/>
      <c r="F78" s="2"/>
      <c r="G78" s="2"/>
    </row>
    <row r="79" spans="1:7" s="6" customFormat="1" ht="14.25" x14ac:dyDescent="0.2">
      <c r="A79" s="2">
        <v>15</v>
      </c>
      <c r="B79" s="4"/>
      <c r="C79" s="2"/>
      <c r="D79" s="2"/>
      <c r="E79" s="9" t="s">
        <v>31</v>
      </c>
      <c r="F79" s="8">
        <f>SUM(F80:F84)</f>
        <v>-2500</v>
      </c>
      <c r="G79" s="2"/>
    </row>
    <row r="80" spans="1:7" s="6" customFormat="1" ht="14.25" hidden="1" outlineLevel="1" x14ac:dyDescent="0.2">
      <c r="A80" s="2"/>
      <c r="B80" s="4">
        <v>42018</v>
      </c>
      <c r="C80" s="2" t="s">
        <v>30</v>
      </c>
      <c r="D80" s="2" t="s">
        <v>29</v>
      </c>
      <c r="E80" s="2" t="s">
        <v>28</v>
      </c>
      <c r="F80" s="7">
        <v>-2500</v>
      </c>
      <c r="G80" s="2"/>
    </row>
    <row r="81" spans="1:7" s="6" customFormat="1" ht="14.25" hidden="1" outlineLevel="1" x14ac:dyDescent="0.2">
      <c r="A81" s="2"/>
      <c r="B81" s="4">
        <v>42131</v>
      </c>
      <c r="C81" s="2" t="s">
        <v>27</v>
      </c>
      <c r="D81" s="2" t="s">
        <v>26</v>
      </c>
      <c r="E81" s="2" t="s">
        <v>25</v>
      </c>
      <c r="F81" s="7">
        <v>4000</v>
      </c>
      <c r="G81" s="2"/>
    </row>
    <row r="82" spans="1:7" s="6" customFormat="1" ht="14.25" hidden="1" outlineLevel="1" x14ac:dyDescent="0.2">
      <c r="A82" s="2"/>
      <c r="B82" s="4">
        <v>42172</v>
      </c>
      <c r="C82" s="2" t="s">
        <v>24</v>
      </c>
      <c r="D82" s="2"/>
      <c r="E82" s="2" t="s">
        <v>23</v>
      </c>
      <c r="F82" s="7">
        <v>-4000</v>
      </c>
      <c r="G82" s="2"/>
    </row>
    <row r="83" spans="1:7" s="6" customFormat="1" ht="14.25" hidden="1" outlineLevel="1" x14ac:dyDescent="0.2">
      <c r="A83" s="2"/>
      <c r="B83" s="4">
        <v>42208</v>
      </c>
      <c r="C83" s="2" t="s">
        <v>22</v>
      </c>
      <c r="D83" s="2" t="s">
        <v>21</v>
      </c>
      <c r="E83" s="2" t="s">
        <v>20</v>
      </c>
      <c r="F83" s="7">
        <v>1000</v>
      </c>
      <c r="G83" s="2"/>
    </row>
    <row r="84" spans="1:7" s="6" customFormat="1" ht="14.25" hidden="1" outlineLevel="1" x14ac:dyDescent="0.2">
      <c r="A84" s="2"/>
      <c r="B84" s="4">
        <v>42293</v>
      </c>
      <c r="C84" s="2" t="s">
        <v>19</v>
      </c>
      <c r="D84" s="2" t="s">
        <v>18</v>
      </c>
      <c r="E84" s="2" t="s">
        <v>17</v>
      </c>
      <c r="F84" s="7">
        <v>-1000</v>
      </c>
      <c r="G84" s="2"/>
    </row>
    <row r="85" spans="1:7" s="6" customFormat="1" ht="14.25" collapsed="1" x14ac:dyDescent="0.2">
      <c r="A85" s="2"/>
      <c r="B85" s="4"/>
      <c r="C85" s="2"/>
      <c r="D85" s="2"/>
      <c r="E85" s="2"/>
      <c r="F85" s="7"/>
      <c r="G85" s="2"/>
    </row>
    <row r="86" spans="1:7" s="6" customFormat="1" ht="14.25" x14ac:dyDescent="0.2">
      <c r="A86" s="2"/>
      <c r="B86" s="4"/>
      <c r="C86" s="2"/>
      <c r="D86" s="2"/>
      <c r="E86" s="2"/>
      <c r="F86" s="7"/>
      <c r="G86" s="2"/>
    </row>
    <row r="87" spans="1:7" s="6" customFormat="1" ht="14.25" x14ac:dyDescent="0.2">
      <c r="A87" s="2"/>
      <c r="B87" s="4"/>
      <c r="C87" s="2"/>
      <c r="D87" s="2"/>
      <c r="E87" s="2"/>
      <c r="F87" s="7"/>
      <c r="G87" s="2"/>
    </row>
    <row r="88" spans="1:7" s="6" customFormat="1" ht="14.25" x14ac:dyDescent="0.2">
      <c r="A88" s="2"/>
      <c r="B88" s="4"/>
      <c r="C88" s="2"/>
      <c r="D88" s="2"/>
      <c r="E88" s="2"/>
      <c r="F88" s="7"/>
      <c r="G88" s="2"/>
    </row>
    <row r="89" spans="1:7" s="6" customFormat="1" ht="14.25" x14ac:dyDescent="0.2">
      <c r="A89" s="2"/>
      <c r="B89" s="4"/>
      <c r="C89" s="2"/>
      <c r="D89" s="2"/>
      <c r="E89" s="2"/>
      <c r="F89" s="7"/>
      <c r="G89" s="2"/>
    </row>
    <row r="90" spans="1:7" s="6" customFormat="1" ht="14.25" x14ac:dyDescent="0.2">
      <c r="A90" s="2"/>
      <c r="B90" s="4"/>
      <c r="C90" s="2"/>
      <c r="D90" s="2"/>
      <c r="E90" s="2"/>
      <c r="F90" s="7"/>
      <c r="G90" s="2"/>
    </row>
    <row r="91" spans="1:7" ht="15.75" thickBot="1" x14ac:dyDescent="0.3">
      <c r="A91" s="2"/>
      <c r="B91" s="4"/>
      <c r="C91" s="2"/>
      <c r="D91" s="2"/>
      <c r="E91" s="2"/>
      <c r="F91" s="5">
        <f>F8+F11+F15+F26+F30+F34+F38+F44+F47+F62+F71+F75+F79+F21+F55</f>
        <v>44612</v>
      </c>
      <c r="G91" s="2"/>
    </row>
    <row r="92" spans="1:7" ht="15.75" thickTop="1" x14ac:dyDescent="0.25">
      <c r="A92" s="2"/>
      <c r="B92" s="4"/>
      <c r="C92" s="2"/>
      <c r="D92" s="2"/>
      <c r="E92" s="2"/>
      <c r="F92" s="2"/>
      <c r="G92" s="2"/>
    </row>
    <row r="93" spans="1:7" x14ac:dyDescent="0.25">
      <c r="A93" s="2"/>
      <c r="B93" s="3"/>
      <c r="C93" s="2"/>
      <c r="D93" s="2"/>
      <c r="E93" s="2"/>
      <c r="F93" s="2"/>
      <c r="G93" s="2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Trade Receivables</vt:lpstr>
      <vt:lpstr>Other Current Assets</vt:lpstr>
      <vt:lpstr>Cash &amp; Bank Balances</vt:lpstr>
      <vt:lpstr>Deposits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2016-07-15T01:48:09Z</dcterms:created>
  <dcterms:modified xsi:type="dcterms:W3CDTF">2016-07-15T03:45:40Z</dcterms:modified>
</cp:coreProperties>
</file>